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285" windowWidth="20115" windowHeight="7755"/>
  </bookViews>
  <sheets>
    <sheet name="Cuadro N°1" sheetId="1" r:id="rId1"/>
    <sheet name="Cuadro N°2" sheetId="2" r:id="rId2"/>
    <sheet name="Cuadro N°3" sheetId="7" r:id="rId3"/>
    <sheet name="Proceso de compra de neumaticos" sheetId="4" r:id="rId4"/>
    <sheet name="Hoja1" sheetId="8" r:id="rId5"/>
  </sheets>
  <definedNames>
    <definedName name="_xlnm._FilterDatabase" localSheetId="0" hidden="1">'Cuadro N°1'!#REF!</definedName>
  </definedNames>
  <calcPr calcId="162913"/>
</workbook>
</file>

<file path=xl/calcChain.xml><?xml version="1.0" encoding="utf-8"?>
<calcChain xmlns="http://schemas.openxmlformats.org/spreadsheetml/2006/main">
  <c r="F126" i="4" l="1"/>
  <c r="A488" i="2"/>
  <c r="A489" i="2" s="1"/>
  <c r="A490" i="2" s="1"/>
  <c r="A485" i="2"/>
  <c r="A486" i="2" s="1"/>
  <c r="E484" i="2"/>
  <c r="E485" i="2" s="1"/>
  <c r="E486" i="2" s="1"/>
  <c r="E482" i="2"/>
  <c r="E483" i="2" s="1"/>
  <c r="A482" i="2"/>
  <c r="A483" i="2" s="1"/>
  <c r="E481" i="2"/>
  <c r="A475" i="2"/>
  <c r="A476" i="2" s="1"/>
  <c r="A477" i="2" s="1"/>
  <c r="A478" i="2" s="1"/>
  <c r="A479" i="2" s="1"/>
  <c r="A473" i="2"/>
  <c r="L469" i="2"/>
  <c r="L470" i="2" s="1"/>
  <c r="L471" i="2" s="1"/>
  <c r="L472" i="2" s="1"/>
  <c r="L473" i="2" s="1"/>
  <c r="L468" i="2"/>
  <c r="F104" i="4"/>
  <c r="F98" i="4"/>
  <c r="F88" i="4" l="1"/>
  <c r="F80" i="4"/>
  <c r="F72" i="4"/>
  <c r="F64" i="4"/>
  <c r="I102" i="7" l="1"/>
  <c r="I101" i="7"/>
</calcChain>
</file>

<file path=xl/comments1.xml><?xml version="1.0" encoding="utf-8"?>
<comments xmlns="http://schemas.openxmlformats.org/spreadsheetml/2006/main">
  <authors>
    <author>USUARIOPC</author>
  </authors>
  <commentList>
    <comment ref="B465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LEI1069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LEI1069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LEI1132</t>
        </r>
      </text>
    </comment>
    <comment ref="B468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LEI1066</t>
        </r>
      </text>
    </comment>
    <comment ref="B469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LEI1066</t>
        </r>
      </text>
    </comment>
    <comment ref="B470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LEI1070</t>
        </r>
      </text>
    </comment>
    <comment ref="B471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LEI1070</t>
        </r>
      </text>
    </comment>
    <comment ref="B472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LEI1070</t>
        </r>
      </text>
    </comment>
    <comment ref="B473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LEI1070</t>
        </r>
      </text>
    </comment>
    <comment ref="B474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LEI1130
</t>
        </r>
      </text>
    </comment>
    <comment ref="B475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LEI1130
</t>
        </r>
      </text>
    </comment>
    <comment ref="B476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LEI1131</t>
        </r>
      </text>
    </comment>
    <comment ref="B477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LEI1131</t>
        </r>
      </text>
    </comment>
    <comment ref="B478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LEI1131</t>
        </r>
      </text>
    </comment>
    <comment ref="B479" authorId="0" shapeId="0">
      <text>
        <r>
          <rPr>
            <b/>
            <sz val="9"/>
            <color indexed="81"/>
            <rFont val="Tahoma"/>
            <family val="2"/>
          </rPr>
          <t>USUARIOPC:</t>
        </r>
        <r>
          <rPr>
            <sz val="9"/>
            <color indexed="81"/>
            <rFont val="Tahoma"/>
            <family val="2"/>
          </rPr>
          <t xml:space="preserve">
LEI1131</t>
        </r>
      </text>
    </comment>
  </commentList>
</comments>
</file>

<file path=xl/sharedStrings.xml><?xml version="1.0" encoding="utf-8"?>
<sst xmlns="http://schemas.openxmlformats.org/spreadsheetml/2006/main" count="24491" uniqueCount="1799">
  <si>
    <t>DETALLE DE STOCK DE NEUMÁTICOS ADQUIRIDOS</t>
  </si>
  <si>
    <t>Informe</t>
  </si>
  <si>
    <t>Institución</t>
  </si>
  <si>
    <t>Fecha</t>
  </si>
  <si>
    <t>Ítem</t>
  </si>
  <si>
    <t>Placa</t>
  </si>
  <si>
    <t>Descripción</t>
  </si>
  <si>
    <t>No.Dot</t>
  </si>
  <si>
    <t>Medida</t>
  </si>
  <si>
    <t>Marca</t>
  </si>
  <si>
    <t>Posición</t>
  </si>
  <si>
    <t>Profundidad del labrado</t>
  </si>
  <si>
    <t>PSI</t>
  </si>
  <si>
    <t>Diseño</t>
  </si>
  <si>
    <t>Original</t>
  </si>
  <si>
    <t>Reencauche</t>
  </si>
  <si>
    <t>De la banda</t>
  </si>
  <si>
    <t>Rodadura ****</t>
  </si>
  <si>
    <t>CUADRO No. 3</t>
  </si>
  <si>
    <t>DETALLE DE ADQUISICIONES O CAMBIOS REALIZADOS DESPUÉS DE LA PUBLICACIÓN DEL INSTRUCTIVO DEL REENCAUCHE DE NEUMÁTICOS PARA ENTIDADES Y ORGANISMOS DE LA ADMINISTRACIÓN PÚBLICA CENTRAL E INSTITUCIONAL</t>
  </si>
  <si>
    <t>Neumáticos</t>
  </si>
  <si>
    <t xml:space="preserve">Fecha </t>
  </si>
  <si>
    <t>Kilometraje / Inspección para cambio</t>
  </si>
  <si>
    <t>Fecha adquisición o reencauche</t>
  </si>
  <si>
    <t>Razón de cambio de neumático ( * )</t>
  </si>
  <si>
    <t>Rin</t>
  </si>
  <si>
    <t>Reencauchada</t>
  </si>
  <si>
    <t>Nueva</t>
  </si>
  <si>
    <t>Costo</t>
  </si>
  <si>
    <t>Montaje</t>
  </si>
  <si>
    <t>Cambio</t>
  </si>
  <si>
    <t>Inicial</t>
  </si>
  <si>
    <t>Actual</t>
  </si>
  <si>
    <t>GENERAL</t>
  </si>
  <si>
    <t>CONTINENTAL</t>
  </si>
  <si>
    <t>TRASERA</t>
  </si>
  <si>
    <t>16 mm</t>
  </si>
  <si>
    <t xml:space="preserve">sin presion </t>
  </si>
  <si>
    <t>X</t>
  </si>
  <si>
    <t>observacion</t>
  </si>
  <si>
    <t>en stock</t>
  </si>
  <si>
    <t xml:space="preserve">SE DESCONOCE  QUE VEHICULO LO SILICITE </t>
  </si>
  <si>
    <t>lantas reencauchadas desde 3 mm</t>
  </si>
  <si>
    <t xml:space="preserve">CNT EP R5 GUAYAS </t>
  </si>
  <si>
    <t xml:space="preserve">CNT  EP R5 GUAYAS </t>
  </si>
  <si>
    <t>13/03/2013</t>
  </si>
  <si>
    <t>14/03/2013</t>
  </si>
  <si>
    <t>26/02/2013</t>
  </si>
  <si>
    <t>CUADRO No. 1</t>
  </si>
  <si>
    <t>INVENTARIO DE UNIDADES DE TRANSPORTE Y NEUMATICOS</t>
  </si>
  <si>
    <t xml:space="preserve"> </t>
  </si>
  <si>
    <t>Labrado</t>
  </si>
  <si>
    <t>Kilometraje / Inspección</t>
  </si>
  <si>
    <t>Presión PSI.</t>
  </si>
  <si>
    <t>Estado</t>
  </si>
  <si>
    <t xml:space="preserve">Inspección </t>
  </si>
  <si>
    <t>B</t>
  </si>
  <si>
    <t>M</t>
  </si>
  <si>
    <t>DEL. DER.</t>
  </si>
  <si>
    <t>30 LBS</t>
  </si>
  <si>
    <t>DEL. IZQ.</t>
  </si>
  <si>
    <t>16MM</t>
  </si>
  <si>
    <t>POST. DER.</t>
  </si>
  <si>
    <t>POST. IZQ.</t>
  </si>
  <si>
    <t>255/70</t>
  </si>
  <si>
    <t>60 LBS</t>
  </si>
  <si>
    <t>R-15</t>
  </si>
  <si>
    <t>14MM</t>
  </si>
  <si>
    <t>R-16</t>
  </si>
  <si>
    <t>12MM</t>
  </si>
  <si>
    <t>YZA</t>
  </si>
  <si>
    <t>EMERGENCIA</t>
  </si>
  <si>
    <t>215/75</t>
  </si>
  <si>
    <t>235/75</t>
  </si>
  <si>
    <t>GXI-853</t>
  </si>
  <si>
    <t>GXI-851</t>
  </si>
  <si>
    <t>GXI-858</t>
  </si>
  <si>
    <t>225/70</t>
  </si>
  <si>
    <t>8MM</t>
  </si>
  <si>
    <t>GXI-850</t>
  </si>
  <si>
    <t>GXI-837</t>
  </si>
  <si>
    <t>GXI-848</t>
  </si>
  <si>
    <t>11MM</t>
  </si>
  <si>
    <t>GXI-855</t>
  </si>
  <si>
    <t>GXI-857</t>
  </si>
  <si>
    <t>6MM</t>
  </si>
  <si>
    <t>GXI-847</t>
  </si>
  <si>
    <t>GXI-815</t>
  </si>
  <si>
    <t>GXI-831</t>
  </si>
  <si>
    <t>GXI-828</t>
  </si>
  <si>
    <t>5MM</t>
  </si>
  <si>
    <t>10MM</t>
  </si>
  <si>
    <t>GXI-830</t>
  </si>
  <si>
    <t>GXI-839</t>
  </si>
  <si>
    <t>125.839</t>
  </si>
  <si>
    <t>GXI-841</t>
  </si>
  <si>
    <t>GXI-854</t>
  </si>
  <si>
    <t>245/70</t>
  </si>
  <si>
    <t>7MM</t>
  </si>
  <si>
    <t>GXI-846</t>
  </si>
  <si>
    <t>GXI-810</t>
  </si>
  <si>
    <t>GXI-805</t>
  </si>
  <si>
    <t>GXI-820</t>
  </si>
  <si>
    <t xml:space="preserve">POST. DER. </t>
  </si>
  <si>
    <t>GXI-822</t>
  </si>
  <si>
    <t>GXI-808</t>
  </si>
  <si>
    <t>GXI-806</t>
  </si>
  <si>
    <t>GXI-819</t>
  </si>
  <si>
    <t>GXI-823</t>
  </si>
  <si>
    <t>GXI-798</t>
  </si>
  <si>
    <t>XDY</t>
  </si>
  <si>
    <t>GXI-800</t>
  </si>
  <si>
    <t>GXI-796</t>
  </si>
  <si>
    <t>47.974</t>
  </si>
  <si>
    <t>GXI-799</t>
  </si>
  <si>
    <t>GXI-856</t>
  </si>
  <si>
    <t>45.723</t>
  </si>
  <si>
    <t>GEA-1502</t>
  </si>
  <si>
    <t>303.242</t>
  </si>
  <si>
    <t>GEA-1907</t>
  </si>
  <si>
    <t>GXI-814</t>
  </si>
  <si>
    <t>GXI-938</t>
  </si>
  <si>
    <t>GEA-1152</t>
  </si>
  <si>
    <t>GEA-1141</t>
  </si>
  <si>
    <t>GEA-1186</t>
  </si>
  <si>
    <t>110.786</t>
  </si>
  <si>
    <t>x</t>
  </si>
  <si>
    <t>GXI-826</t>
  </si>
  <si>
    <t>MRK</t>
  </si>
  <si>
    <t>235/76</t>
  </si>
  <si>
    <t>31 LBS</t>
  </si>
  <si>
    <t>245/75</t>
  </si>
  <si>
    <t>´188765</t>
  </si>
  <si>
    <t>30/12/2013</t>
  </si>
  <si>
    <t>180336</t>
  </si>
  <si>
    <t>´185468</t>
  </si>
  <si>
    <t>192000</t>
  </si>
  <si>
    <t>21/04/2015</t>
  </si>
  <si>
    <t>20/04/2015</t>
  </si>
  <si>
    <t>´238759</t>
  </si>
  <si>
    <t>´238760</t>
  </si>
  <si>
    <t>´238761</t>
  </si>
  <si>
    <t>´238762</t>
  </si>
  <si>
    <t>153004</t>
  </si>
  <si>
    <t>172436</t>
  </si>
  <si>
    <t>´185455</t>
  </si>
  <si>
    <t>191000</t>
  </si>
  <si>
    <t>14 MM</t>
  </si>
  <si>
    <t>161980</t>
  </si>
  <si>
    <t>16/09/2014</t>
  </si>
  <si>
    <t>´'152003</t>
  </si>
  <si>
    <t>´164899</t>
  </si>
  <si>
    <t>22/10/2014</t>
  </si>
  <si>
    <t>´226920</t>
  </si>
  <si>
    <t>´234068</t>
  </si>
  <si>
    <t>´234069</t>
  </si>
  <si>
    <t>´234070</t>
  </si>
  <si>
    <t>´234071</t>
  </si>
  <si>
    <t>´234072</t>
  </si>
  <si>
    <t>28/05/2015</t>
  </si>
  <si>
    <t>08MM</t>
  </si>
  <si>
    <t>17/05/2014</t>
  </si>
  <si>
    <t>´168290</t>
  </si>
  <si>
    <t>´244219</t>
  </si>
  <si>
    <t>´244220</t>
  </si>
  <si>
    <t>´244221</t>
  </si>
  <si>
    <t>´244222</t>
  </si>
  <si>
    <t>´244223</t>
  </si>
  <si>
    <t>21/02/2015</t>
  </si>
  <si>
    <t>13/04/2015</t>
  </si>
  <si>
    <t>´168248</t>
  </si>
  <si>
    <t>´200243</t>
  </si>
  <si>
    <t>´195111</t>
  </si>
  <si>
    <t>´228172</t>
  </si>
  <si>
    <t xml:space="preserve">EMERGENCIA </t>
  </si>
  <si>
    <t>´185000</t>
  </si>
  <si>
    <t>8 MM</t>
  </si>
  <si>
    <t>GXI-835</t>
  </si>
  <si>
    <t>GXI-811</t>
  </si>
  <si>
    <t>GXG-141</t>
  </si>
  <si>
    <t>GXI-809</t>
  </si>
  <si>
    <t>GXI-821</t>
  </si>
  <si>
    <t>GXI-807</t>
  </si>
  <si>
    <t>GXI-818</t>
  </si>
  <si>
    <t>GXI-797</t>
  </si>
  <si>
    <t>GXI-816</t>
  </si>
  <si>
    <t>GXI-937</t>
  </si>
  <si>
    <t>GXI-936</t>
  </si>
  <si>
    <t>´90012</t>
  </si>
  <si>
    <t>´92400</t>
  </si>
  <si>
    <t>´75685</t>
  </si>
  <si>
    <t xml:space="preserve">GENERAL </t>
  </si>
  <si>
    <t>´70558</t>
  </si>
  <si>
    <t>´70559</t>
  </si>
  <si>
    <t>´70560</t>
  </si>
  <si>
    <t>´185525</t>
  </si>
  <si>
    <t>´164000</t>
  </si>
  <si>
    <t>´154867</t>
  </si>
  <si>
    <t>´158167</t>
  </si>
  <si>
    <t>23/09/2014</t>
  </si>
  <si>
    <t>POST-IZQ</t>
  </si>
  <si>
    <t>18/02/2015</t>
  </si>
  <si>
    <t>´107655</t>
  </si>
  <si>
    <t>´112562</t>
  </si>
  <si>
    <t>´59741</t>
  </si>
  <si>
    <t>´69589</t>
  </si>
  <si>
    <t>´42000</t>
  </si>
  <si>
    <t xml:space="preserve">CONTINENTAL </t>
  </si>
  <si>
    <t>´107457</t>
  </si>
  <si>
    <t>´325299</t>
  </si>
  <si>
    <t>´223375</t>
  </si>
  <si>
    <t>´210009</t>
  </si>
  <si>
    <t>´98960</t>
  </si>
  <si>
    <t>´128720</t>
  </si>
  <si>
    <t>´125780</t>
  </si>
  <si>
    <t>´115226</t>
  </si>
  <si>
    <t>4MM</t>
  </si>
  <si>
    <t>´136935</t>
  </si>
  <si>
    <t>´172327</t>
  </si>
  <si>
    <t>´172188</t>
  </si>
  <si>
    <t>´553739</t>
  </si>
  <si>
    <t>´502000</t>
  </si>
  <si>
    <t>4 MM</t>
  </si>
  <si>
    <t>´469210</t>
  </si>
  <si>
    <t>16/08/2012</t>
  </si>
  <si>
    <t>´450200</t>
  </si>
  <si>
    <t>16/08/2013</t>
  </si>
  <si>
    <t>´259915</t>
  </si>
  <si>
    <t>225100</t>
  </si>
  <si>
    <t>172000</t>
  </si>
  <si>
    <t>185/65</t>
  </si>
  <si>
    <t>´127000</t>
  </si>
  <si>
    <t>15/08/2014</t>
  </si>
  <si>
    <t>´158050</t>
  </si>
  <si>
    <t>156139</t>
  </si>
  <si>
    <t>6 MM</t>
  </si>
  <si>
    <t>´69819</t>
  </si>
  <si>
    <t>27/08/2013</t>
  </si>
  <si>
    <t>´124700</t>
  </si>
  <si>
    <t>28/10/2014</t>
  </si>
  <si>
    <t>´82570</t>
  </si>
  <si>
    <t>´109501</t>
  </si>
  <si>
    <t>18/02/2014</t>
  </si>
  <si>
    <t>POST. IZQ</t>
  </si>
  <si>
    <t>´55000</t>
  </si>
  <si>
    <t>17/12/2014</t>
  </si>
  <si>
    <t>17/12/2013</t>
  </si>
  <si>
    <t>5 MM</t>
  </si>
  <si>
    <t>´30000</t>
  </si>
  <si>
    <t>27/02/2013</t>
  </si>
  <si>
    <t>´35400</t>
  </si>
  <si>
    <t>´40090</t>
  </si>
  <si>
    <t>´33601</t>
  </si>
  <si>
    <t>´54972</t>
  </si>
  <si>
    <t>´54976</t>
  </si>
  <si>
    <t>16 MM</t>
  </si>
  <si>
    <t>70/02/2014</t>
  </si>
  <si>
    <t>´45257</t>
  </si>
  <si>
    <t>19/02/2014</t>
  </si>
  <si>
    <t>18/08/2011</t>
  </si>
  <si>
    <t xml:space="preserve">12MM </t>
  </si>
  <si>
    <t xml:space="preserve">16MM </t>
  </si>
  <si>
    <t>´255800</t>
  </si>
  <si>
    <t>´205138</t>
  </si>
  <si>
    <t>213326</t>
  </si>
  <si>
    <t>IHOK 3NY 5012</t>
  </si>
  <si>
    <t>IHOK 3NY 1912</t>
  </si>
  <si>
    <t>IHX5 3WR 3113</t>
  </si>
  <si>
    <t>MMR</t>
  </si>
  <si>
    <t># Proceso</t>
  </si>
  <si>
    <t>Descripción del proceso</t>
  </si>
  <si>
    <t>Cantidad de neumáticos</t>
  </si>
  <si>
    <t>Monto</t>
  </si>
  <si>
    <t>Fecha de adquisición</t>
  </si>
  <si>
    <t>Estado de la compra</t>
  </si>
  <si>
    <t>Neumáticos nuevos</t>
  </si>
  <si>
    <t>Servicio de reencauche</t>
  </si>
  <si>
    <t>TWI</t>
  </si>
  <si>
    <t>3MM</t>
  </si>
  <si>
    <t>GXI-0836</t>
  </si>
  <si>
    <t>GXI-0825</t>
  </si>
  <si>
    <t>GEA-1299</t>
  </si>
  <si>
    <t>21/07/2015</t>
  </si>
  <si>
    <t>09MM</t>
  </si>
  <si>
    <t>28/07/2015</t>
  </si>
  <si>
    <t>GEA-2511</t>
  </si>
  <si>
    <t>GEA-1090</t>
  </si>
  <si>
    <t>GXI-0827</t>
  </si>
  <si>
    <t>3 MM</t>
  </si>
  <si>
    <t>30  LBS</t>
  </si>
  <si>
    <t>YEI1143</t>
  </si>
  <si>
    <t>YEI1142</t>
  </si>
  <si>
    <t>R-17.5</t>
  </si>
  <si>
    <t>GXI803</t>
  </si>
  <si>
    <t>205/75</t>
  </si>
  <si>
    <t>´187854</t>
  </si>
  <si>
    <t xml:space="preserve">4MM </t>
  </si>
  <si>
    <t>IH8Y DTF2 5109</t>
  </si>
  <si>
    <t>Observaciones</t>
  </si>
  <si>
    <t>DOT</t>
  </si>
  <si>
    <t>CNT EP RG5 GUAYAS</t>
  </si>
  <si>
    <t>CUADRO N°2</t>
  </si>
  <si>
    <t>IH8Y DTF2 5111</t>
  </si>
  <si>
    <t>IH8Y DTF2 5120</t>
  </si>
  <si>
    <t>IH8Y DTF2 5108</t>
  </si>
  <si>
    <t>IHOK 3WR 2716</t>
  </si>
  <si>
    <t>IHOK 3WR 2258</t>
  </si>
  <si>
    <t>IHOK 3WR 2158</t>
  </si>
  <si>
    <t>IHOK 3WR 2369</t>
  </si>
  <si>
    <t>IHOK 3WR 2852</t>
  </si>
  <si>
    <t>IHOK 3WR 2859</t>
  </si>
  <si>
    <t>IHOK 3WR 2456</t>
  </si>
  <si>
    <t>IHOK 3WR 2336</t>
  </si>
  <si>
    <t>IHOK 3WR 2338</t>
  </si>
  <si>
    <t>IHOK 3WR 2389</t>
  </si>
  <si>
    <t>IHOK 3WR 2693</t>
  </si>
  <si>
    <t>IHOK 3WR 2569</t>
  </si>
  <si>
    <t>IHOK 3WR 2020</t>
  </si>
  <si>
    <t>IHOK 3WR 2123</t>
  </si>
  <si>
    <t>IHOK 3WR 2321</t>
  </si>
  <si>
    <t>IHOK 3WR 2654</t>
  </si>
  <si>
    <t>IHOK 3WR 2101</t>
  </si>
  <si>
    <t>IHOK 3WR 2023</t>
  </si>
  <si>
    <t>IH8Y DTF2 5897</t>
  </si>
  <si>
    <t>IH8Y DTF2 5800</t>
  </si>
  <si>
    <t>IHOK 3WR 2144</t>
  </si>
  <si>
    <t>IHOK 3WR 2147</t>
  </si>
  <si>
    <t>IHOK 3WR 2133</t>
  </si>
  <si>
    <t>IHOK 3WR 2189</t>
  </si>
  <si>
    <t>IHOK 3WR 2069</t>
  </si>
  <si>
    <t>IHOK 3WR 2963</t>
  </si>
  <si>
    <t>IHOK 3WR 2789</t>
  </si>
  <si>
    <t>IHOK 3WR 1047</t>
  </si>
  <si>
    <t>IHOK 3WR 1044</t>
  </si>
  <si>
    <t>IHOK 3WR 1258</t>
  </si>
  <si>
    <t>IHOK 3WR 1244</t>
  </si>
  <si>
    <t>IHOK 3WR 1255</t>
  </si>
  <si>
    <t>IHOK 3WR 1288</t>
  </si>
  <si>
    <t>IHOK 3WR 1280</t>
  </si>
  <si>
    <t>IHOK 3WR 1297</t>
  </si>
  <si>
    <t>IHOK 3WR 1367</t>
  </si>
  <si>
    <t>IHOK 3WR 1396</t>
  </si>
  <si>
    <t>IHOK 3WR 1225</t>
  </si>
  <si>
    <t>IHOK 3WR 1286</t>
  </si>
  <si>
    <t>IHOK 3WR 1462</t>
  </si>
  <si>
    <t>IHOK 3WR 1489</t>
  </si>
  <si>
    <t>IHOK 3WR 1486</t>
  </si>
  <si>
    <t>IHOK 3WR 1411</t>
  </si>
  <si>
    <t>IHOK 3WR 1127</t>
  </si>
  <si>
    <t>IHOK 3WR 1025</t>
  </si>
  <si>
    <t>IHOK 3WR 2040</t>
  </si>
  <si>
    <t>APCUFB112900</t>
  </si>
  <si>
    <t>IHOK 3WR 2485</t>
  </si>
  <si>
    <t>IHOK 3WR 2917</t>
  </si>
  <si>
    <t>IHOK 3WR 2891</t>
  </si>
  <si>
    <t>IHOK 3WR 2636</t>
  </si>
  <si>
    <t>IHOK 3WR 2697</t>
  </si>
  <si>
    <t>IHOK 3WR 2748</t>
  </si>
  <si>
    <t>IHOK 3WR 2148</t>
  </si>
  <si>
    <t>IHOK 3WR 2528</t>
  </si>
  <si>
    <t>IHOK 3WR 2744</t>
  </si>
  <si>
    <t>IHOK 3WR 2529</t>
  </si>
  <si>
    <t>IHOK 3WR 2145</t>
  </si>
  <si>
    <t>IHOK 3WR 2149</t>
  </si>
  <si>
    <t>IHOK 3WR 2371</t>
  </si>
  <si>
    <t>IHOK 3WR 2373</t>
  </si>
  <si>
    <t>IHOK 3WR 2358</t>
  </si>
  <si>
    <t>IHOK 3WR 2366</t>
  </si>
  <si>
    <t>IHOK 3WR 1436</t>
  </si>
  <si>
    <t>IHOK 3WR 1589</t>
  </si>
  <si>
    <t>IHOK 3WR 1259</t>
  </si>
  <si>
    <t>APCUFB112969</t>
  </si>
  <si>
    <t>APCUFB112955</t>
  </si>
  <si>
    <t>APCUFB112933</t>
  </si>
  <si>
    <t>APCUFB1129741</t>
  </si>
  <si>
    <t>APCUFB112639</t>
  </si>
  <si>
    <t>APCUFB112912</t>
  </si>
  <si>
    <t>APCUFB112589</t>
  </si>
  <si>
    <t>APCUFB112258</t>
  </si>
  <si>
    <t>IHOK 3WR 2178</t>
  </si>
  <si>
    <t>IHOK 3WR 2136</t>
  </si>
  <si>
    <t>IHOK 3WR 2140</t>
  </si>
  <si>
    <t>IHOK 3WR 2177</t>
  </si>
  <si>
    <t>19/02/2016</t>
  </si>
  <si>
    <t>29/02/2016</t>
  </si>
  <si>
    <t>IHOK 3NY 4812</t>
  </si>
  <si>
    <t>15/03/2016</t>
  </si>
  <si>
    <t>23/03/2016</t>
  </si>
  <si>
    <t>18/04/2016</t>
  </si>
  <si>
    <t>225/75</t>
  </si>
  <si>
    <t>24/02/17</t>
  </si>
  <si>
    <t>245/75/16</t>
  </si>
  <si>
    <t>IH9H 3NY 1718</t>
  </si>
  <si>
    <t>17/04/17</t>
  </si>
  <si>
    <t>225/70R15</t>
  </si>
  <si>
    <t>05.10.17</t>
  </si>
  <si>
    <t>IHOK H035 3917</t>
  </si>
  <si>
    <t>24/10/17</t>
  </si>
  <si>
    <t>IHOK H035 3817</t>
  </si>
  <si>
    <t>IH97 X8VT 3717</t>
  </si>
  <si>
    <t>IHX5 3WR 3517</t>
  </si>
  <si>
    <t>30/10/2017</t>
  </si>
  <si>
    <t>IHOK HO35 3917</t>
  </si>
  <si>
    <t>IHOK HO35 3918</t>
  </si>
  <si>
    <t>21/11/2017</t>
  </si>
  <si>
    <t>IHOK HO35 3817</t>
  </si>
  <si>
    <t>26/10/2017</t>
  </si>
  <si>
    <t>23/10/2017</t>
  </si>
  <si>
    <t>IHOK HO35 3919</t>
  </si>
  <si>
    <t>IHOK HO35 3920</t>
  </si>
  <si>
    <t>15/11/2017</t>
  </si>
  <si>
    <t>IHNR HNAF 4017</t>
  </si>
  <si>
    <t>225/70R16</t>
  </si>
  <si>
    <t>TODA POSICION</t>
  </si>
  <si>
    <t>LLANTAS NUEVAS</t>
  </si>
  <si>
    <t>IH97 K8VT 3717</t>
  </si>
  <si>
    <t>215/75/17.5</t>
  </si>
  <si>
    <t>225/70/R15</t>
  </si>
  <si>
    <t>225/70/R16</t>
  </si>
  <si>
    <t>IHHK IUP 4117</t>
  </si>
  <si>
    <t>235/75/R15</t>
  </si>
  <si>
    <t>255/70/R16</t>
  </si>
  <si>
    <t>PROCESO CATALOGO ELECTRONICO CE-20170001001936 CONTIENTAL TIRE ANDINA S.A.</t>
  </si>
  <si>
    <t>PROCESO CATALOGO ELECTRONICO CE-20170001001939 CONTIENTAL TIRE ANDINA S.A.</t>
  </si>
  <si>
    <t>PROCESO CATALOGO ELECTRONICO CE-20170001001940 CONTIENTAL TIRE ANDINA S.A.</t>
  </si>
  <si>
    <t>PROCESO CATALOGO ELECTRONICO CE-20170001001937 CONTIENTAL TIRE ANDINA S.A.</t>
  </si>
  <si>
    <t>PROCESO CATALOGO ELECTRONICO CE-20170001001935 CONTIENTAL TIRE ANDINA S.A.</t>
  </si>
  <si>
    <t>PROCESO CATALOGO ELECTRONICO CE-20170001001938 CONTIENTAL TIRE ANDINA S.A.</t>
  </si>
  <si>
    <t>235/75R15</t>
  </si>
  <si>
    <t>245/65R17</t>
  </si>
  <si>
    <t>255/70R16</t>
  </si>
  <si>
    <t>215/75R17.5</t>
  </si>
  <si>
    <t>Institución                       CNT. EP - RG5 GUAYAS</t>
  </si>
  <si>
    <t>IHOK HO35 3921</t>
  </si>
  <si>
    <t>04.01.2018</t>
  </si>
  <si>
    <t>CANCELADO</t>
  </si>
  <si>
    <t>08.01.2018</t>
  </si>
  <si>
    <t>02.03.2018</t>
  </si>
  <si>
    <t>05.02.2018</t>
  </si>
  <si>
    <t>27.12.2017</t>
  </si>
  <si>
    <t>15.01.2018</t>
  </si>
  <si>
    <t>19.02.2018</t>
  </si>
  <si>
    <t>02.01.2018</t>
  </si>
  <si>
    <t>22.02.2018</t>
  </si>
  <si>
    <t>19.12.2017</t>
  </si>
  <si>
    <t>27.02.2018</t>
  </si>
  <si>
    <t>09.01.2018</t>
  </si>
  <si>
    <t>21/12/2017</t>
  </si>
  <si>
    <t>IHOK HO358Y DTF2 5897</t>
  </si>
  <si>
    <t>27/03/2018</t>
  </si>
  <si>
    <t>17.05.2018</t>
  </si>
  <si>
    <t>09.05.2018</t>
  </si>
  <si>
    <t>07.05.2018</t>
  </si>
  <si>
    <t>25.04.2018</t>
  </si>
  <si>
    <t>IHX5 3WR 3817</t>
  </si>
  <si>
    <t>25.04.2016</t>
  </si>
  <si>
    <t>IHX5 3WR 3816</t>
  </si>
  <si>
    <t>23.05.2018</t>
  </si>
  <si>
    <t>30.05.2018</t>
  </si>
  <si>
    <t>IHOK HO35 3818</t>
  </si>
  <si>
    <t>IHOK HO35 3819</t>
  </si>
  <si>
    <t>01.06.2018</t>
  </si>
  <si>
    <t>IH97-K8VT-3717</t>
  </si>
  <si>
    <t>12.06.2018</t>
  </si>
  <si>
    <t>No. Vehículos                 56</t>
  </si>
  <si>
    <t>IH97 KBVT 3717</t>
  </si>
  <si>
    <t>23/07/2018</t>
  </si>
  <si>
    <t>01.08.2018</t>
  </si>
  <si>
    <t>IH35 3WR 3517</t>
  </si>
  <si>
    <t>IHHK TUP 4117</t>
  </si>
  <si>
    <t>15/08/2018</t>
  </si>
  <si>
    <t>IHHK TUP 4118</t>
  </si>
  <si>
    <t>IHHK TUP 4119</t>
  </si>
  <si>
    <t>21/08/2018</t>
  </si>
  <si>
    <t>Informe                             004</t>
  </si>
  <si>
    <t>22.10.2018</t>
  </si>
  <si>
    <t>´004</t>
  </si>
  <si>
    <t>DICIEMBRE 14/2018</t>
  </si>
  <si>
    <t>*004</t>
  </si>
  <si>
    <t>GXI837</t>
  </si>
  <si>
    <t>#004</t>
  </si>
  <si>
    <t>06.11.2018</t>
  </si>
  <si>
    <t>GXI810</t>
  </si>
  <si>
    <t>GEA-2850</t>
  </si>
  <si>
    <t>GRABBER</t>
  </si>
  <si>
    <t>245/65</t>
  </si>
  <si>
    <t>R-17</t>
  </si>
  <si>
    <t>IHI5 HMJC 3817</t>
  </si>
  <si>
    <t>GEA2850</t>
  </si>
  <si>
    <t>12.11.2018</t>
  </si>
  <si>
    <t>IHX5 3WR 3917</t>
  </si>
  <si>
    <t>03.12.2018</t>
  </si>
  <si>
    <t>Fecha                               DICIEMBRE 15/2018</t>
  </si>
  <si>
    <t>DICIEMBRE 15/2018</t>
  </si>
  <si>
    <t>CNT EP NAPO</t>
  </si>
  <si>
    <t>No. Vehículos</t>
  </si>
  <si>
    <t>19.12.2018</t>
  </si>
  <si>
    <t>QCA-321</t>
  </si>
  <si>
    <t>RADIAL</t>
  </si>
  <si>
    <t xml:space="preserve"> 255/70/R16</t>
  </si>
  <si>
    <t>31.10.2018</t>
  </si>
  <si>
    <t>10 mm</t>
  </si>
  <si>
    <t>0,9mm</t>
  </si>
  <si>
    <t xml:space="preserve">SE REALIZO EL CAMBIO DE NEUMATICOS </t>
  </si>
  <si>
    <t>PYA-0757</t>
  </si>
  <si>
    <t xml:space="preserve"> 255/70/R15</t>
  </si>
  <si>
    <t>24.11.2016</t>
  </si>
  <si>
    <t>3,5mm</t>
  </si>
  <si>
    <t>ESTA PENDIENTE EL CAMBIO DE NEUMATICOS</t>
  </si>
  <si>
    <t>CNTEP NAPO</t>
  </si>
  <si>
    <t>N/A</t>
  </si>
  <si>
    <t>28.09.2018</t>
  </si>
  <si>
    <t>ADQ. NEUMATICOS PARA 2 VEHICULOS DE LA CNT EP NAPO</t>
  </si>
  <si>
    <t>RESPONSABLE PAC</t>
  </si>
  <si>
    <t>CNT.BOLIVAR</t>
  </si>
  <si>
    <t>20.12.2018</t>
  </si>
  <si>
    <t>R</t>
  </si>
  <si>
    <t>BEA 0348</t>
  </si>
  <si>
    <t>DELANTERAS</t>
  </si>
  <si>
    <t>MAXXIS</t>
  </si>
  <si>
    <t>suv</t>
  </si>
  <si>
    <t>255-70</t>
  </si>
  <si>
    <t>SI</t>
  </si>
  <si>
    <t>1.2</t>
  </si>
  <si>
    <t>0.15</t>
  </si>
  <si>
    <t>1 Neumaticos</t>
  </si>
  <si>
    <t>SUV</t>
  </si>
  <si>
    <t>245-70</t>
  </si>
  <si>
    <t>TRASERAS</t>
  </si>
  <si>
    <t>HTS</t>
  </si>
  <si>
    <t>245-75</t>
  </si>
  <si>
    <t>0.11</t>
  </si>
  <si>
    <t>255-75</t>
  </si>
  <si>
    <t>ANEXO 1</t>
  </si>
  <si>
    <t>QUE NO SE PUDO REENCAUCHAR</t>
  </si>
  <si>
    <t>BEA-0348</t>
  </si>
  <si>
    <t xml:space="preserve">GRAVER </t>
  </si>
  <si>
    <t>255-70-16</t>
  </si>
  <si>
    <t>DELANTERA</t>
  </si>
  <si>
    <t>0.1</t>
  </si>
  <si>
    <t>NO</t>
  </si>
  <si>
    <t>255-70.16</t>
  </si>
  <si>
    <t>0.8</t>
  </si>
  <si>
    <t>BRAVO</t>
  </si>
  <si>
    <t>245-75-16</t>
  </si>
  <si>
    <t>0.7</t>
  </si>
  <si>
    <t>DK-75167</t>
  </si>
  <si>
    <t>0.6</t>
  </si>
  <si>
    <t>DK-75166</t>
  </si>
  <si>
    <t>GRAVER</t>
  </si>
  <si>
    <t>3WR</t>
  </si>
  <si>
    <t>0.9</t>
  </si>
  <si>
    <t>CNT BOLIVAR</t>
  </si>
  <si>
    <t xml:space="preserve">BOLIVAR </t>
  </si>
  <si>
    <t>CNT EP COTOPAXI 004-2018</t>
  </si>
  <si>
    <t>CORPORACION NACIONAL DE TELECOMUNICACIONES EP COTOPAXI</t>
  </si>
  <si>
    <t>Tres</t>
  </si>
  <si>
    <t>20 de Diciembre /2018</t>
  </si>
  <si>
    <t>XEA0534</t>
  </si>
  <si>
    <t>D. izq.</t>
  </si>
  <si>
    <t>CROSS CONTACT AT</t>
  </si>
  <si>
    <t>255/70 R-16</t>
  </si>
  <si>
    <t>IHOK 3NY</t>
  </si>
  <si>
    <t>ORDEN DE COMPRA POR CATÁLOGO ELECTRÓNICO CE-20170000946167</t>
  </si>
  <si>
    <t>D. der.</t>
  </si>
  <si>
    <t>T. izq.</t>
  </si>
  <si>
    <t>T. der.</t>
  </si>
  <si>
    <t>XEA0533</t>
  </si>
  <si>
    <t>HANKOOK</t>
  </si>
  <si>
    <t>DYNAPRO</t>
  </si>
  <si>
    <t>T79M</t>
  </si>
  <si>
    <t>REENCAUCHADA</t>
  </si>
  <si>
    <t>GRABBER AT2</t>
  </si>
  <si>
    <t>INOK HM9J</t>
  </si>
  <si>
    <t>XEI1300</t>
  </si>
  <si>
    <t>GRABBER HTS</t>
  </si>
  <si>
    <t>225/70 R-16</t>
  </si>
  <si>
    <t>1-HX5 3-W-R 28-16</t>
  </si>
  <si>
    <t>VEHÍCULO NUEVO JEEP 5P</t>
  </si>
  <si>
    <t>BODEGA</t>
  </si>
  <si>
    <t>GRABBER AT</t>
  </si>
  <si>
    <t>1HX5 HMEM</t>
  </si>
  <si>
    <t>ORDEN DE COMPRA POR CATÁLOGO ELECTRÓNICO CE-20170000946166</t>
  </si>
  <si>
    <t>CNT EP COTOPAXI. 003-2018</t>
  </si>
  <si>
    <t>CORPORACION NACIONAL DE TELECOMUNICACION</t>
  </si>
  <si>
    <t xml:space="preserve">LABRADO MINIMO MENOR A 4 MM </t>
  </si>
  <si>
    <t>LABRADO MINIMO MENOR A 4 MM</t>
  </si>
  <si>
    <t>APTA PARA REENCAUCHE</t>
  </si>
  <si>
    <t>ADQUISICIÓN REENCAUCHADA</t>
  </si>
  <si>
    <t>STOCK EN BODEGA</t>
  </si>
  <si>
    <t>225/70 -16</t>
  </si>
  <si>
    <t>CNT EP</t>
  </si>
  <si>
    <t>REPOSICIÓN</t>
  </si>
  <si>
    <t>VEHICULO NUEVO JEEP 5P</t>
  </si>
  <si>
    <t>REEMPLAZO</t>
  </si>
  <si>
    <t>IHOK 3NY 70526-074590</t>
  </si>
  <si>
    <t>IHOK 3NY 70526-074502</t>
  </si>
  <si>
    <t>STOCK BODEGA</t>
  </si>
  <si>
    <t>IHOK 3NY 92671/409367</t>
  </si>
  <si>
    <t>IHOK 3NY 92671/409410</t>
  </si>
  <si>
    <t>INFIMA CUANTÍA</t>
  </si>
  <si>
    <t>Cancelado</t>
  </si>
  <si>
    <t>ORDEN DE CATÁLOGO CE-20160000575223 ADQUISICIÓN VEHÍCULO GRAND VITARA SZ 4X4 T/M</t>
  </si>
  <si>
    <t>VALOR TOTAL DE VEHÍCULO 23529,75</t>
  </si>
  <si>
    <t xml:space="preserve">ORDEN DE COMPRA POR CATÁLOGO ELECTRÓNICO CE-20170000946166 </t>
  </si>
  <si>
    <t>COTOPAXI</t>
  </si>
  <si>
    <t xml:space="preserve"> PROVINCIA DE PICHINCHA CUARTO TRIMESTRE 2018</t>
  </si>
  <si>
    <t>CORPORACION NACIONAL TELECOMUNICACIONES CNT. EP</t>
  </si>
  <si>
    <t>Dot.</t>
  </si>
  <si>
    <t>GEA1299</t>
  </si>
  <si>
    <t xml:space="preserve">GRABBER </t>
  </si>
  <si>
    <t>225/70 RADIAL R-16</t>
  </si>
  <si>
    <t>GT-RADIAL</t>
  </si>
  <si>
    <t>SAVERO HT PLUS</t>
  </si>
  <si>
    <t>7 MM</t>
  </si>
  <si>
    <t>PEI1629</t>
  </si>
  <si>
    <t>DINAPRO</t>
  </si>
  <si>
    <t>RFH0212</t>
  </si>
  <si>
    <t>10 MM</t>
  </si>
  <si>
    <t xml:space="preserve">10 MM </t>
  </si>
  <si>
    <t xml:space="preserve">4 MM </t>
  </si>
  <si>
    <t xml:space="preserve">11 MM </t>
  </si>
  <si>
    <t xml:space="preserve">7 MM </t>
  </si>
  <si>
    <t>11 M M</t>
  </si>
  <si>
    <t>PEI1660</t>
  </si>
  <si>
    <t>GENERAL TIRE HCT 14PR</t>
  </si>
  <si>
    <t>LT122/118/JTT LRG HCT</t>
  </si>
  <si>
    <t>7,50-16 LT 122//118JTT LGR HCT</t>
  </si>
  <si>
    <t>13 MM</t>
  </si>
  <si>
    <t>12 MM</t>
  </si>
  <si>
    <t>BRIDGESTONE</t>
  </si>
  <si>
    <t>R-200</t>
  </si>
  <si>
    <t>750/ RADIAL R-16</t>
  </si>
  <si>
    <t>PEI1661</t>
  </si>
  <si>
    <t>HHA5106</t>
  </si>
  <si>
    <t>HHA4806</t>
  </si>
  <si>
    <t>11 MM</t>
  </si>
  <si>
    <t>PÈI1662</t>
  </si>
  <si>
    <t>HCT 12PR</t>
  </si>
  <si>
    <t>1HF9A043812</t>
  </si>
  <si>
    <t>1HF9A032513</t>
  </si>
  <si>
    <t>PEI1684</t>
  </si>
  <si>
    <t>PEI1686</t>
  </si>
  <si>
    <t xml:space="preserve">BRIDGESTONE </t>
  </si>
  <si>
    <t>YOKOHAMA</t>
  </si>
  <si>
    <t>LT. RADIAL 215</t>
  </si>
  <si>
    <t>PEI1683</t>
  </si>
  <si>
    <t>9 MM</t>
  </si>
  <si>
    <t>PEI1682</t>
  </si>
  <si>
    <t>LT 122/118/JTT LRG HCT</t>
  </si>
  <si>
    <t>11MM.</t>
  </si>
  <si>
    <t>7 MM.</t>
  </si>
  <si>
    <t>7MM.</t>
  </si>
  <si>
    <t>ACT</t>
  </si>
  <si>
    <t>PEI1663</t>
  </si>
  <si>
    <t>PEI1630</t>
  </si>
  <si>
    <t>KUMHO</t>
  </si>
  <si>
    <t>ROAD VENTURE AT</t>
  </si>
  <si>
    <t>245/65 RADIAL R-17</t>
  </si>
  <si>
    <t xml:space="preserve">GOOYEAR </t>
  </si>
  <si>
    <t>FORTERA</t>
  </si>
  <si>
    <t>PEI1664</t>
  </si>
  <si>
    <t>ICOLLANTA</t>
  </si>
  <si>
    <t>BF-GOODRICH TH-225</t>
  </si>
  <si>
    <t>10,00X20</t>
  </si>
  <si>
    <t>R-20</t>
  </si>
  <si>
    <t>VEHICULO PARQUEADO DADO DE BAJA</t>
  </si>
  <si>
    <t>MEGA  TRACCION</t>
  </si>
  <si>
    <t>18 MM</t>
  </si>
  <si>
    <t>17 MM</t>
  </si>
  <si>
    <t>PEI1646</t>
  </si>
  <si>
    <t>CONTICROSS CONTACT AT 6PR</t>
  </si>
  <si>
    <t>LT245/75 R16 108/104/Q LRC CCAT</t>
  </si>
  <si>
    <t>245/75 RADIAL R-16</t>
  </si>
  <si>
    <t>0309-</t>
  </si>
  <si>
    <t>PEI1787</t>
  </si>
  <si>
    <t>255/70 RADIAL R-16</t>
  </si>
  <si>
    <t>1HOKHM951415</t>
  </si>
  <si>
    <t>CHIMBORAZO</t>
  </si>
  <si>
    <t>1HOKHM951215</t>
  </si>
  <si>
    <t>PEI1783</t>
  </si>
  <si>
    <t>CONTICROSSCONTAC AT</t>
  </si>
  <si>
    <t>255/70 RADIAL R-16 111S CCAT</t>
  </si>
  <si>
    <t>R.16</t>
  </si>
  <si>
    <t>PEI1786</t>
  </si>
  <si>
    <t>CONTI CROSS CONTACT AT</t>
  </si>
  <si>
    <t>PEI1797</t>
  </si>
  <si>
    <t>12 MM.</t>
  </si>
  <si>
    <t>8 MM.</t>
  </si>
  <si>
    <t>GRABBER SUV</t>
  </si>
  <si>
    <t>5 MM.</t>
  </si>
  <si>
    <t>4 MM.</t>
  </si>
  <si>
    <t>PEI1788</t>
  </si>
  <si>
    <t xml:space="preserve">CROSS CONTACT AT </t>
  </si>
  <si>
    <t>1HOK 3NY-4913</t>
  </si>
  <si>
    <t>13.5 MM</t>
  </si>
  <si>
    <t>PEI1785</t>
  </si>
  <si>
    <t>PEI1798</t>
  </si>
  <si>
    <t>CROSS</t>
  </si>
  <si>
    <t>PEI1778</t>
  </si>
  <si>
    <t>CROSS CONTACT AT 11S</t>
  </si>
  <si>
    <t>PEI1779</t>
  </si>
  <si>
    <t>3  MM</t>
  </si>
  <si>
    <t>PEI1820</t>
  </si>
  <si>
    <t>VANCO</t>
  </si>
  <si>
    <t>225/70 RADIAL R-15</t>
  </si>
  <si>
    <t>PEI1784</t>
  </si>
  <si>
    <t xml:space="preserve">VANCO </t>
  </si>
  <si>
    <t>GEA2709</t>
  </si>
  <si>
    <t>PEI1593</t>
  </si>
  <si>
    <t>VANCO 6- 6PR</t>
  </si>
  <si>
    <t>225/70 R15C/109/107R VAN-6</t>
  </si>
  <si>
    <t>PEI1780</t>
  </si>
  <si>
    <t>GENERAL TIRE GRABBER AT</t>
  </si>
  <si>
    <t>PEI1790</t>
  </si>
  <si>
    <t>PEI1796</t>
  </si>
  <si>
    <t>9 M M</t>
  </si>
  <si>
    <t>PEI1782</t>
  </si>
  <si>
    <t>PEI1781</t>
  </si>
  <si>
    <t>GRABBER  HTS</t>
  </si>
  <si>
    <t>10  MM</t>
  </si>
  <si>
    <t>GRABBER ATS</t>
  </si>
  <si>
    <t>PEI1685</t>
  </si>
  <si>
    <t>1H0K3WR3514</t>
  </si>
  <si>
    <t>PEI4019</t>
  </si>
  <si>
    <t>POWER CONTACT TX</t>
  </si>
  <si>
    <t>POWCTX</t>
  </si>
  <si>
    <t>195/60  R-15 88H</t>
  </si>
  <si>
    <t>POTENZA RE.88</t>
  </si>
  <si>
    <t>195/60 RADIAL R-15</t>
  </si>
  <si>
    <t>PEI4016</t>
  </si>
  <si>
    <t>195/70 RADIAL R-15</t>
  </si>
  <si>
    <t>8 M M.</t>
  </si>
  <si>
    <t>POTENZA RE 88</t>
  </si>
  <si>
    <t>27/102014</t>
  </si>
  <si>
    <t>11M M.</t>
  </si>
  <si>
    <t>9MM.</t>
  </si>
  <si>
    <t>11 M M.</t>
  </si>
  <si>
    <t>9 MM.</t>
  </si>
  <si>
    <t xml:space="preserve">POTENZA </t>
  </si>
  <si>
    <t>PEI3124</t>
  </si>
  <si>
    <t>CROS</t>
  </si>
  <si>
    <t>CORS</t>
  </si>
  <si>
    <t>2 MM</t>
  </si>
  <si>
    <t>PEI4093</t>
  </si>
  <si>
    <t>8  MM</t>
  </si>
  <si>
    <t>PEI4092</t>
  </si>
  <si>
    <t>PEI5296</t>
  </si>
  <si>
    <t>PEI7923</t>
  </si>
  <si>
    <t>DOUBLESTAR</t>
  </si>
  <si>
    <t>ANNAITE</t>
  </si>
  <si>
    <t>215/75 R17.5</t>
  </si>
  <si>
    <t>V-STEEL R1B-294</t>
  </si>
  <si>
    <t>HHF4314</t>
  </si>
  <si>
    <t>PEI7744</t>
  </si>
  <si>
    <t>DUNLOP</t>
  </si>
  <si>
    <t>SP- 341</t>
  </si>
  <si>
    <t>9.5 R-17.5</t>
  </si>
  <si>
    <t>R-17,5</t>
  </si>
  <si>
    <t>1XUW4211</t>
  </si>
  <si>
    <t>PEI7266</t>
  </si>
  <si>
    <t>CONT CROSS CONTACT AT 6PR</t>
  </si>
  <si>
    <t>245/75 R16</t>
  </si>
  <si>
    <t>CONTIENTAL</t>
  </si>
  <si>
    <t>GRABBER HTS 111 S</t>
  </si>
  <si>
    <t>1HUY-3WR-0914</t>
  </si>
  <si>
    <t>PEI7267</t>
  </si>
  <si>
    <t>PEI7270</t>
  </si>
  <si>
    <t>PEI7924</t>
  </si>
  <si>
    <t>HHF4814</t>
  </si>
  <si>
    <t>HHF0813</t>
  </si>
  <si>
    <t>PEA7009</t>
  </si>
  <si>
    <t>POWER CONTACT 2</t>
  </si>
  <si>
    <t>9MM</t>
  </si>
  <si>
    <t>ASPEL</t>
  </si>
  <si>
    <t>PEI7671</t>
  </si>
  <si>
    <t>98H</t>
  </si>
  <si>
    <t>225/55R18- 98H</t>
  </si>
  <si>
    <t>R-18</t>
  </si>
  <si>
    <t>CNT EP.</t>
  </si>
  <si>
    <t>255/70 R16 111S FR TERRCAN T50</t>
  </si>
  <si>
    <t xml:space="preserve">255/70R16 111S </t>
  </si>
  <si>
    <t>TERRAIN CONTACT AT 50</t>
  </si>
  <si>
    <t>255/70R16 111S</t>
  </si>
  <si>
    <t>255/70R16 111S FR CCAT</t>
  </si>
  <si>
    <t>13MM</t>
  </si>
  <si>
    <t>LT 245/75 R16 108/104Q LCR CCAT</t>
  </si>
  <si>
    <t>LT245/75R16 108/104Q LRC CCAT</t>
  </si>
  <si>
    <t>CONTI CROSS CONTACT AT 6PR</t>
  </si>
  <si>
    <t>GEENRAL</t>
  </si>
  <si>
    <t>PEI7265</t>
  </si>
  <si>
    <t>GOODYEAR</t>
  </si>
  <si>
    <t>P 245/65/RADIAL R-17</t>
  </si>
  <si>
    <t>7.50-16 LT122/118J TT LGR HCT</t>
  </si>
  <si>
    <t xml:space="preserve">GOODRINDE </t>
  </si>
  <si>
    <t>PEI1662</t>
  </si>
  <si>
    <t>NANKANG</t>
  </si>
  <si>
    <t>225/70 R16 103T FR GRABBER AT</t>
  </si>
  <si>
    <t>225/70R16103T FR GRAB AT</t>
  </si>
  <si>
    <t>GT RADIAL</t>
  </si>
  <si>
    <t>VANCO -6 6 PR</t>
  </si>
  <si>
    <t>225/70R15 C 109/107 R VAN -6</t>
  </si>
  <si>
    <t>VANCONTACT AP 8PR</t>
  </si>
  <si>
    <t>225/70R15 C 112/110R VANP</t>
  </si>
  <si>
    <t>PEI4015</t>
  </si>
  <si>
    <t>195/60 515 88H POWC2</t>
  </si>
  <si>
    <t xml:space="preserve">PEI4015 </t>
  </si>
  <si>
    <t xml:space="preserve">PEI4019 </t>
  </si>
  <si>
    <t>CNT. EP</t>
  </si>
  <si>
    <t>HCT 12PR 120//116J</t>
  </si>
  <si>
    <t>20/052014</t>
  </si>
  <si>
    <t>02/102017</t>
  </si>
  <si>
    <t>GRABBER  AT2</t>
  </si>
  <si>
    <t>1710/2018</t>
  </si>
  <si>
    <t>43 VEHICULOS PICHINCHA</t>
  </si>
  <si>
    <t>INFIMA CUANTIA</t>
  </si>
  <si>
    <t>750/16</t>
  </si>
  <si>
    <t>EJECUTADO</t>
  </si>
  <si>
    <t>255/70 R16</t>
  </si>
  <si>
    <t>750 R16</t>
  </si>
  <si>
    <t>750/R16</t>
  </si>
  <si>
    <t>275/ 70 R16</t>
  </si>
  <si>
    <t>TOTAL</t>
  </si>
  <si>
    <t>COMPRA POR CATALOGO ELECTRONICO</t>
  </si>
  <si>
    <t>245/75/ R 16</t>
  </si>
  <si>
    <t>255/70 R 16</t>
  </si>
  <si>
    <t>225/70 R 16</t>
  </si>
  <si>
    <t>195/60 R 15</t>
  </si>
  <si>
    <t>225/70 R 15</t>
  </si>
  <si>
    <t>CNT EP PROVINCIA DEL CAÑAR</t>
  </si>
  <si>
    <t>26 DE DICIEMBRE 2018</t>
  </si>
  <si>
    <t>UEI-1009</t>
  </si>
  <si>
    <t>LWX-190</t>
  </si>
  <si>
    <t>1H30 HM9D 4117</t>
  </si>
  <si>
    <t>14/11/2017</t>
  </si>
  <si>
    <t>26/12/2018</t>
  </si>
  <si>
    <t>10.MM</t>
  </si>
  <si>
    <t>6.5.mm.</t>
  </si>
  <si>
    <t>SE CONSIDERA LA TOMA DEL LABRADO Y KM. ACTUAL.</t>
  </si>
  <si>
    <t>1H30 HM9D 4217</t>
  </si>
  <si>
    <t>28/11/2018</t>
  </si>
  <si>
    <t>10.mm</t>
  </si>
  <si>
    <t>109-107R</t>
  </si>
  <si>
    <t>225/70R15C</t>
  </si>
  <si>
    <t>1HNUDTF21911</t>
  </si>
  <si>
    <t>23/10/2013</t>
  </si>
  <si>
    <t>6.MM</t>
  </si>
  <si>
    <t>UEI-1010</t>
  </si>
  <si>
    <t>7.MM</t>
  </si>
  <si>
    <t>BDLT CONTINENTAL</t>
  </si>
  <si>
    <t>BDLT-911</t>
  </si>
  <si>
    <t>1H8YDTF2-1911</t>
  </si>
  <si>
    <t>4.MM</t>
  </si>
  <si>
    <t>BDLT-2010</t>
  </si>
  <si>
    <t>1H8YDTF2-2010</t>
  </si>
  <si>
    <t>VDR-078</t>
  </si>
  <si>
    <t>4..MM</t>
  </si>
  <si>
    <t>UBY-1251</t>
  </si>
  <si>
    <t>GENERAL TIRE</t>
  </si>
  <si>
    <t>VDR</t>
  </si>
  <si>
    <t>245/75/R16</t>
  </si>
  <si>
    <t>1H11 3UR 4317</t>
  </si>
  <si>
    <t>16/11/217</t>
  </si>
  <si>
    <t>7.5.MM</t>
  </si>
  <si>
    <t>DURALLANTA</t>
  </si>
  <si>
    <t>108/1045</t>
  </si>
  <si>
    <t>Q414</t>
  </si>
  <si>
    <t>LWX-200</t>
  </si>
  <si>
    <t>245/70/R16</t>
  </si>
  <si>
    <t>A370  3PR  029</t>
  </si>
  <si>
    <t>28/03/2013</t>
  </si>
  <si>
    <t>UEI-1234</t>
  </si>
  <si>
    <t>GTRADIAL</t>
  </si>
  <si>
    <t>RAGT 679</t>
  </si>
  <si>
    <t>245/75/R17.5</t>
  </si>
  <si>
    <t>9U3E  F37  1809</t>
  </si>
  <si>
    <t>23/12/2009</t>
  </si>
  <si>
    <t>5.5 MM</t>
  </si>
  <si>
    <t>9U3E  F37  1709</t>
  </si>
  <si>
    <t>5. MM</t>
  </si>
  <si>
    <t>9U3E  F37  1610</t>
  </si>
  <si>
    <t>9U3E  F37  1508</t>
  </si>
  <si>
    <t>9U3E  F37  1607</t>
  </si>
  <si>
    <t>9U3E  F37  1609</t>
  </si>
  <si>
    <t>9U3E  F37  1708</t>
  </si>
  <si>
    <t>UEI-1011</t>
  </si>
  <si>
    <t>23/01/2018</t>
  </si>
  <si>
    <t>GRABER</t>
  </si>
  <si>
    <t>VDR-077</t>
  </si>
  <si>
    <t>3.MM</t>
  </si>
  <si>
    <t>UYFDCC02</t>
  </si>
  <si>
    <t>23/08/2013</t>
  </si>
  <si>
    <t>8.MM</t>
  </si>
  <si>
    <t>UEI-1012</t>
  </si>
  <si>
    <t>27/11/2017</t>
  </si>
  <si>
    <t>1HNDDTF2</t>
  </si>
  <si>
    <t>2U35</t>
  </si>
  <si>
    <t>1HNUDFT21911</t>
  </si>
  <si>
    <t>9.MM</t>
  </si>
  <si>
    <t>UEI-1008</t>
  </si>
  <si>
    <t>1H30 HM9D 4417</t>
  </si>
  <si>
    <t>7.5MM</t>
  </si>
  <si>
    <t>77-1 BRAVO</t>
  </si>
  <si>
    <t>1H8YETF2-2011</t>
  </si>
  <si>
    <t>26/09/2012</t>
  </si>
  <si>
    <t>UEI-1005</t>
  </si>
  <si>
    <t>29/11/2017</t>
  </si>
  <si>
    <t>8..MM</t>
  </si>
  <si>
    <t>18/12/2012</t>
  </si>
  <si>
    <t>1.2.MM</t>
  </si>
  <si>
    <t>UEI-1006</t>
  </si>
  <si>
    <t>20/11/2017</t>
  </si>
  <si>
    <t>VDR-1464</t>
  </si>
  <si>
    <t>1HNU DFT2 1911</t>
  </si>
  <si>
    <t>30/10/2015</t>
  </si>
  <si>
    <t>5.MM</t>
  </si>
  <si>
    <t>UEI-1007</t>
  </si>
  <si>
    <t>VANCO CONTINENTAL</t>
  </si>
  <si>
    <t>15X6.5</t>
  </si>
  <si>
    <t>22/11/2017</t>
  </si>
  <si>
    <t>1H30HM9D-4117</t>
  </si>
  <si>
    <t>1HNUDTF22010</t>
  </si>
  <si>
    <t>UEI-1004</t>
  </si>
  <si>
    <t>109/107R</t>
  </si>
  <si>
    <t>1H30 HM9D 3917</t>
  </si>
  <si>
    <t>8.5.MM</t>
  </si>
  <si>
    <t>AT771-02</t>
  </si>
  <si>
    <t>1H30 HM9D 4017</t>
  </si>
  <si>
    <t>109/107/R</t>
  </si>
  <si>
    <t>1HNUDtf-2-1714</t>
  </si>
  <si>
    <t>6. MM</t>
  </si>
  <si>
    <t>195/60R15</t>
  </si>
  <si>
    <t>1H8Y ETF2</t>
  </si>
  <si>
    <t>4. MM</t>
  </si>
  <si>
    <t>UEI-1022</t>
  </si>
  <si>
    <t>BDLT</t>
  </si>
  <si>
    <t>15/12/2015</t>
  </si>
  <si>
    <t>1H8Y DTF22110</t>
  </si>
  <si>
    <t>1H8YDTF2</t>
  </si>
  <si>
    <t>1H8YUDTF2</t>
  </si>
  <si>
    <t>UEI-1025</t>
  </si>
  <si>
    <t>24/01/2018</t>
  </si>
  <si>
    <t>8.79.MM</t>
  </si>
  <si>
    <t>109-107-R</t>
  </si>
  <si>
    <t>UEI-1020</t>
  </si>
  <si>
    <t>107-107-R</t>
  </si>
  <si>
    <t>8.5MM</t>
  </si>
  <si>
    <t>1HNUDTF2</t>
  </si>
  <si>
    <t>UEI-1024</t>
  </si>
  <si>
    <t>1HNU  DTF2 - 4815</t>
  </si>
  <si>
    <t>1H8YDTF21911</t>
  </si>
  <si>
    <t>1HNU  DTF2-1814</t>
  </si>
  <si>
    <t>19/07/2017</t>
  </si>
  <si>
    <t>2W35-2111</t>
  </si>
  <si>
    <t>1H8Y  TFE2 1911</t>
  </si>
  <si>
    <t>1.3.MM</t>
  </si>
  <si>
    <t>UEI-1021</t>
  </si>
  <si>
    <t>16/11/2017</t>
  </si>
  <si>
    <t>1HNU  DFT2  1911</t>
  </si>
  <si>
    <t>UEI-1023</t>
  </si>
  <si>
    <t>23/11/2017</t>
  </si>
  <si>
    <t>9.8.MM</t>
  </si>
  <si>
    <t>1H8Y- DTF2010</t>
  </si>
  <si>
    <t>4.8.MM</t>
  </si>
  <si>
    <t xml:space="preserve">1H8Y-DTF2 </t>
  </si>
  <si>
    <t xml:space="preserve">1HNU  DFT2 </t>
  </si>
  <si>
    <t>UEI-1297</t>
  </si>
  <si>
    <t xml:space="preserve">GENERAL GRABER </t>
  </si>
  <si>
    <t>4013T</t>
  </si>
  <si>
    <t>225/75R16</t>
  </si>
  <si>
    <t>1HNU  DTF2  3713</t>
  </si>
  <si>
    <t>2..MM</t>
  </si>
  <si>
    <t>3813T</t>
  </si>
  <si>
    <t>UEI-1298</t>
  </si>
  <si>
    <t>245/70R16</t>
  </si>
  <si>
    <t>9.8MM</t>
  </si>
  <si>
    <t>1HUY3WR-3813</t>
  </si>
  <si>
    <t>1HUY3WR-4013</t>
  </si>
  <si>
    <t>245/75R16</t>
  </si>
  <si>
    <t>1HUY  3WR  4013</t>
  </si>
  <si>
    <t>UEI-1299</t>
  </si>
  <si>
    <t>245-75/R16</t>
  </si>
  <si>
    <t>1HUY  3WR 3813</t>
  </si>
  <si>
    <t>24/06/2016</t>
  </si>
  <si>
    <t>1HNY  3WR 4013</t>
  </si>
  <si>
    <t>UEI-1300</t>
  </si>
  <si>
    <t>VDR1463</t>
  </si>
  <si>
    <t>A370 3PR 0209</t>
  </si>
  <si>
    <t>3.5.MM</t>
  </si>
  <si>
    <t>UYFO DCC 0210</t>
  </si>
  <si>
    <t>UEI-1327</t>
  </si>
  <si>
    <t>BVRID GESTONE</t>
  </si>
  <si>
    <t>H140I</t>
  </si>
  <si>
    <t>215/75/517.5</t>
  </si>
  <si>
    <t>EHNDHNF4514</t>
  </si>
  <si>
    <t>T9602</t>
  </si>
  <si>
    <t>H1401</t>
  </si>
  <si>
    <t>T9601</t>
  </si>
  <si>
    <t>ADELANTE</t>
  </si>
  <si>
    <t>1H11 3UR 4417</t>
  </si>
  <si>
    <t>225/70/R15   100S FR GRAB AT</t>
  </si>
  <si>
    <t>1H30 HM9D 4317</t>
  </si>
  <si>
    <t>1H4G-1509</t>
  </si>
  <si>
    <t>235/60/r16</t>
  </si>
  <si>
    <t xml:space="preserve">DURALLANTA </t>
  </si>
  <si>
    <t>POSTERIOR</t>
  </si>
  <si>
    <t>1HPSF08-1710</t>
  </si>
  <si>
    <t>CUADRO No. 5</t>
  </si>
  <si>
    <t>26 DE DICIEMBRE/2018</t>
  </si>
  <si>
    <t xml:space="preserve">MAL ESTADO </t>
  </si>
  <si>
    <t>21/03/2016</t>
  </si>
  <si>
    <t>BDLT 1310</t>
  </si>
  <si>
    <t>23/09/2016</t>
  </si>
  <si>
    <t>BDLT 2011</t>
  </si>
  <si>
    <t>31/10/2013</t>
  </si>
  <si>
    <t>13/08/2013</t>
  </si>
  <si>
    <t>17/06/2016</t>
  </si>
  <si>
    <t>Q514</t>
  </si>
  <si>
    <t>26/05/2015</t>
  </si>
  <si>
    <t>27/10/2017</t>
  </si>
  <si>
    <t>BDLT MAXXSIS</t>
  </si>
  <si>
    <t>VDR-1665</t>
  </si>
  <si>
    <t>26/07/2016</t>
  </si>
  <si>
    <t>20/06/2016</t>
  </si>
  <si>
    <t>24/03/2017</t>
  </si>
  <si>
    <t>15/10/2015</t>
  </si>
  <si>
    <t>ISOLLANTA</t>
  </si>
  <si>
    <t>LUX-190</t>
  </si>
  <si>
    <t>DUMLOP</t>
  </si>
  <si>
    <t>LM-702</t>
  </si>
  <si>
    <t>21/02/2013</t>
  </si>
  <si>
    <t>17/04/2013</t>
  </si>
  <si>
    <t>MAXIS</t>
  </si>
  <si>
    <t>100-S</t>
  </si>
  <si>
    <t>15/05/2017</t>
  </si>
  <si>
    <t>24/03/2016</t>
  </si>
  <si>
    <t>24/01/2017</t>
  </si>
  <si>
    <t>20/05/2013</t>
  </si>
  <si>
    <t>21/032016</t>
  </si>
  <si>
    <t>30/10/2014</t>
  </si>
  <si>
    <t>23/10/2014</t>
  </si>
  <si>
    <t>GENERL TIRE</t>
  </si>
  <si>
    <t>20/03/2015</t>
  </si>
  <si>
    <t>17/11/2014</t>
  </si>
  <si>
    <t xml:space="preserve">GENERAL TIRE </t>
  </si>
  <si>
    <t>29/12/2015</t>
  </si>
  <si>
    <t>25/10/2016</t>
  </si>
  <si>
    <t>16/09/2016</t>
  </si>
  <si>
    <t>VDR4113</t>
  </si>
  <si>
    <t>VDR3813</t>
  </si>
  <si>
    <t>27/102017</t>
  </si>
  <si>
    <t>CAÑAR</t>
  </si>
  <si>
    <t>GPC-JCCP-886-2014</t>
  </si>
  <si>
    <t>GPC-JCCP-739-2014</t>
  </si>
  <si>
    <t>CONTRATO N° 1100002885</t>
  </si>
  <si>
    <t>16/102015</t>
  </si>
  <si>
    <t>CONTRATO N° 4100002623</t>
  </si>
  <si>
    <t>21/06/2017</t>
  </si>
  <si>
    <t>ORDEN COMPRA CE-20170001024470</t>
  </si>
  <si>
    <t>ORDEN COMPRA CE-20170001024469</t>
  </si>
  <si>
    <t>CORPORACION NACIONAL DE TELECOMUNICACIONES  SANTA ELENA</t>
  </si>
  <si>
    <t>Posicion</t>
  </si>
  <si>
    <t>B/R</t>
  </si>
  <si>
    <t>YEA037</t>
  </si>
  <si>
    <t>DELANTERA IZQUIERDA</t>
  </si>
  <si>
    <t>GRAB. AT2</t>
  </si>
  <si>
    <t>1HHK 1UP 0518</t>
  </si>
  <si>
    <t>DELANTERA DERECHA</t>
  </si>
  <si>
    <t>1HHK 1UP 1818</t>
  </si>
  <si>
    <t>TRASERA DERECHA</t>
  </si>
  <si>
    <t>1HHK 1UP 1918</t>
  </si>
  <si>
    <t>TRASERA IZQUIERDA</t>
  </si>
  <si>
    <t>1HHK 1UP 1718</t>
  </si>
  <si>
    <t>GENERAL GRABBER</t>
  </si>
  <si>
    <t>4 SURCOS (U)</t>
  </si>
  <si>
    <t>XX</t>
  </si>
  <si>
    <t>YEA060</t>
  </si>
  <si>
    <t>1HHK 1UP 0618</t>
  </si>
  <si>
    <t>3 SURCOS (U)</t>
  </si>
  <si>
    <t>YEA074</t>
  </si>
  <si>
    <t>INOPERATIVO  EN ESPERA DE ADJUDICION MANT. VEHICULO</t>
  </si>
  <si>
    <t>10</t>
  </si>
  <si>
    <t>YEA075</t>
  </si>
  <si>
    <t>9</t>
  </si>
  <si>
    <t>YEA076</t>
  </si>
  <si>
    <t>CONTINENTAL VANCO</t>
  </si>
  <si>
    <t>YEA077</t>
  </si>
  <si>
    <t>XXX</t>
  </si>
  <si>
    <t>YEA078</t>
  </si>
  <si>
    <t>YEQ1009</t>
  </si>
  <si>
    <t>YEA080</t>
  </si>
  <si>
    <t>YEA051</t>
  </si>
  <si>
    <t>TERRCAT50</t>
  </si>
  <si>
    <t>1HOK HO35 1318</t>
  </si>
  <si>
    <t>1HOK HO35 1418</t>
  </si>
  <si>
    <t>HANKOOG</t>
  </si>
  <si>
    <t>YEA062</t>
  </si>
  <si>
    <t>LLANTA ENTREGADA POR GARANTIA DE SERVICIOS</t>
  </si>
  <si>
    <t>YEA104</t>
  </si>
  <si>
    <t xml:space="preserve"> CHA3 SA</t>
  </si>
  <si>
    <t xml:space="preserve">215/75 </t>
  </si>
  <si>
    <t>5 SURCOS (U)</t>
  </si>
  <si>
    <t>AEOLUS</t>
  </si>
  <si>
    <t>SANTA ELENA</t>
  </si>
  <si>
    <t>CE-20180001259454</t>
  </si>
  <si>
    <t>-</t>
  </si>
  <si>
    <t>R16</t>
  </si>
  <si>
    <t>FINALIZADA</t>
  </si>
  <si>
    <t>CE-20180001259455</t>
  </si>
  <si>
    <t>R15</t>
  </si>
  <si>
    <t>CE-201800001259456</t>
  </si>
  <si>
    <t>R17,5</t>
  </si>
  <si>
    <t>INVENTARIO DE UNIDADES DE TRANSPORTE Y NEUMÁTICOS</t>
  </si>
  <si>
    <t>N. 004-RJSS-MSEVCNTEPL-2018</t>
  </si>
  <si>
    <t>CNT E.P. AGENCIA PROVINCIAL LOJA</t>
  </si>
  <si>
    <t>NUEVE</t>
  </si>
  <si>
    <t>27 de DICIEMBRE del 2018</t>
  </si>
  <si>
    <t>LEI1130</t>
  </si>
  <si>
    <t>Continental</t>
  </si>
  <si>
    <t>Cross Contact</t>
  </si>
  <si>
    <t>1H11 3UR 2315</t>
  </si>
  <si>
    <t>Delant. izquierda</t>
  </si>
  <si>
    <t>Delant. derecha</t>
  </si>
  <si>
    <t>2UFO ADC 1211 030226</t>
  </si>
  <si>
    <t>Poster. izquierda</t>
  </si>
  <si>
    <t>2UDK ACC4013 313228</t>
  </si>
  <si>
    <t xml:space="preserve">Poster. derecha </t>
  </si>
  <si>
    <t>1HP4 F03 0111</t>
  </si>
  <si>
    <t>11.11.13</t>
  </si>
  <si>
    <t>LEI1131</t>
  </si>
  <si>
    <t>BRAVO 771</t>
  </si>
  <si>
    <t>2UDK ACC 3713 313229</t>
  </si>
  <si>
    <t>2UDK ACC 4013 013229</t>
  </si>
  <si>
    <t>04.07.16</t>
  </si>
  <si>
    <t>LEI1132</t>
  </si>
  <si>
    <t>1HNU DTF2 2315</t>
  </si>
  <si>
    <t>1HNU DFT2 3411</t>
  </si>
  <si>
    <t>1HNU DTF2 3411</t>
  </si>
  <si>
    <t>16.01.12</t>
  </si>
  <si>
    <t>LEI1133</t>
  </si>
  <si>
    <t>HCT</t>
  </si>
  <si>
    <t>7.50</t>
  </si>
  <si>
    <t>1HF9 D04 4213</t>
  </si>
  <si>
    <t>LIMA CAUCHO</t>
  </si>
  <si>
    <t>EXTRA-TD-440</t>
  </si>
  <si>
    <t xml:space="preserve">7E25 E6A 1413 </t>
  </si>
  <si>
    <t>Poster. Izquierda intr.</t>
  </si>
  <si>
    <t xml:space="preserve">7E25 E6A 1313 </t>
  </si>
  <si>
    <t>Poster. izquierda ext.</t>
  </si>
  <si>
    <t>TORNEL</t>
  </si>
  <si>
    <t>16LI</t>
  </si>
  <si>
    <t>5F WYH2B3710</t>
  </si>
  <si>
    <t>Poster. Derecha intr.</t>
  </si>
  <si>
    <t>5F WYH2B3910</t>
  </si>
  <si>
    <t>Poster. Derecha ext.</t>
  </si>
  <si>
    <t>1HF6 1B 05420</t>
  </si>
  <si>
    <t>14.09.12</t>
  </si>
  <si>
    <t>LEI1066</t>
  </si>
  <si>
    <t xml:space="preserve">Continental </t>
  </si>
  <si>
    <t>CROSS CONTAC</t>
  </si>
  <si>
    <t>1H11 3UR 0315</t>
  </si>
  <si>
    <t>15MM</t>
  </si>
  <si>
    <t>2UDK ACC 4013 313228</t>
  </si>
  <si>
    <t>06.06.16</t>
  </si>
  <si>
    <t>LEI1067</t>
  </si>
  <si>
    <t>1HNU DTF2 0915</t>
  </si>
  <si>
    <t xml:space="preserve">Delant. Izquierda </t>
  </si>
  <si>
    <t>1HNU DTF2 1115</t>
  </si>
  <si>
    <t xml:space="preserve">Delant. Derecha </t>
  </si>
  <si>
    <t>1HNU DFT2 3311</t>
  </si>
  <si>
    <t xml:space="preserve">1HNU DTF2 3311 </t>
  </si>
  <si>
    <t>28.05.13</t>
  </si>
  <si>
    <t>LEI1068</t>
  </si>
  <si>
    <t>1HNU DTF2 1615</t>
  </si>
  <si>
    <t xml:space="preserve">1HNU DTF2 3411 </t>
  </si>
  <si>
    <t>30.01.15</t>
  </si>
  <si>
    <t>LEI1069</t>
  </si>
  <si>
    <t>225/71</t>
  </si>
  <si>
    <t>225/72</t>
  </si>
  <si>
    <t>225/73</t>
  </si>
  <si>
    <t xml:space="preserve">LM8Y ETF2 3311 </t>
  </si>
  <si>
    <t>19.09.16</t>
  </si>
  <si>
    <t>LEI1070</t>
  </si>
  <si>
    <t>1H11 3UR 0815</t>
  </si>
  <si>
    <t>UFYO DCC 2012 556593</t>
  </si>
  <si>
    <t>UFYO DCC 2312 196810</t>
  </si>
  <si>
    <t>1HP4 F04 0411</t>
  </si>
  <si>
    <t>19.02.13</t>
  </si>
  <si>
    <t>CNT EP AGENCIA PROVINCIAL LOJA</t>
  </si>
  <si>
    <t>Original BANDA</t>
  </si>
  <si>
    <t>OBSERVACIONES</t>
  </si>
  <si>
    <t>UYFO DCC 2012 556593</t>
  </si>
  <si>
    <t>MAXXIS BRAVO</t>
  </si>
  <si>
    <t xml:space="preserve">15mm </t>
  </si>
  <si>
    <t>SF WY H2B3910</t>
  </si>
  <si>
    <t>7,50 R16</t>
  </si>
  <si>
    <t>HTC</t>
  </si>
  <si>
    <t>245/70 R15</t>
  </si>
  <si>
    <t>vanco</t>
  </si>
  <si>
    <t>LM8Y ETF2 3410</t>
  </si>
  <si>
    <t>2UDK ABC 1112 111305</t>
  </si>
  <si>
    <t>UYFO DCC 2312 196810</t>
  </si>
  <si>
    <t>UYFO DCC 0210 171653</t>
  </si>
  <si>
    <t>1HP4 FO3 4810</t>
  </si>
  <si>
    <t xml:space="preserve">GENERAL SUV </t>
  </si>
  <si>
    <t>1HP4 FO8 1411</t>
  </si>
  <si>
    <t>12mm</t>
  </si>
  <si>
    <t>Vanco</t>
  </si>
  <si>
    <t>nueva</t>
  </si>
  <si>
    <t>1HNU DTF2 1315</t>
  </si>
  <si>
    <t>1HWY HMOC 1615</t>
  </si>
  <si>
    <t>7.50/R16</t>
  </si>
  <si>
    <t>15mm</t>
  </si>
  <si>
    <t>1HWY HMOC 1715</t>
  </si>
  <si>
    <t>Institució+A440n</t>
  </si>
  <si>
    <t>no hay cambios</t>
  </si>
  <si>
    <t>02.09.15</t>
  </si>
  <si>
    <t>Desgaste normal</t>
  </si>
  <si>
    <t>" "</t>
  </si>
  <si>
    <t xml:space="preserve">MAXXIS </t>
  </si>
  <si>
    <t>BRAVO BOLT</t>
  </si>
  <si>
    <t>29.08.12</t>
  </si>
  <si>
    <t>06.02.17</t>
  </si>
  <si>
    <t>02.04.18</t>
  </si>
  <si>
    <t>05.06.17</t>
  </si>
  <si>
    <t>23.03.17</t>
  </si>
  <si>
    <t>23.11.16</t>
  </si>
  <si>
    <t>11.10.11</t>
  </si>
  <si>
    <t>16.12.16</t>
  </si>
  <si>
    <t xml:space="preserve">Lima Caucho </t>
  </si>
  <si>
    <t>Extra-TD-440</t>
  </si>
  <si>
    <t>14.11.13</t>
  </si>
  <si>
    <t>07.08.13</t>
  </si>
  <si>
    <t>23.07.10</t>
  </si>
  <si>
    <t>02.03.15</t>
  </si>
  <si>
    <t>29.05.17</t>
  </si>
  <si>
    <t>11.03.13</t>
  </si>
  <si>
    <t>17.09.13</t>
  </si>
  <si>
    <t>no hay cambio</t>
  </si>
  <si>
    <t>07.02.17</t>
  </si>
  <si>
    <t>LOJA</t>
  </si>
  <si>
    <t>001-2012</t>
  </si>
  <si>
    <t>Completado</t>
  </si>
  <si>
    <t>004-2013</t>
  </si>
  <si>
    <t>7.50 R-16</t>
  </si>
  <si>
    <t>005-2013</t>
  </si>
  <si>
    <t>001-2015</t>
  </si>
  <si>
    <t>004-2015</t>
  </si>
  <si>
    <t>006-2016</t>
  </si>
  <si>
    <t>23/11/2016</t>
  </si>
  <si>
    <t>ANEXO No. 1</t>
  </si>
  <si>
    <t>NR.17</t>
  </si>
  <si>
    <t>CNT EP RG-4 MANABI</t>
  </si>
  <si>
    <t>MBA1164</t>
  </si>
  <si>
    <t>CONTICROSS CONTAC AT</t>
  </si>
  <si>
    <t>MEI1051</t>
  </si>
  <si>
    <t>VAN CONTACT</t>
  </si>
  <si>
    <t>225/75R15</t>
  </si>
  <si>
    <t>MEI1055</t>
  </si>
  <si>
    <t>MEI1053</t>
  </si>
  <si>
    <t>MEI1049</t>
  </si>
  <si>
    <t xml:space="preserve">GRABBER AT </t>
  </si>
  <si>
    <t>MEI1050</t>
  </si>
  <si>
    <t>0614</t>
  </si>
  <si>
    <t>MEQ1006</t>
  </si>
  <si>
    <t>MEI1042</t>
  </si>
  <si>
    <t>MEI1262</t>
  </si>
  <si>
    <t>GXI0990</t>
  </si>
  <si>
    <t>MA751</t>
  </si>
  <si>
    <t>MEI1261</t>
  </si>
  <si>
    <t>245/75R161</t>
  </si>
  <si>
    <t>MEI1260</t>
  </si>
  <si>
    <t>MEI1048</t>
  </si>
  <si>
    <t>MEI1041</t>
  </si>
  <si>
    <t>MEI1054</t>
  </si>
  <si>
    <t>MEI1094</t>
  </si>
  <si>
    <t>05/18/2018</t>
  </si>
  <si>
    <t>MEI1095</t>
  </si>
  <si>
    <t>MEI1052</t>
  </si>
  <si>
    <t>MEI1273</t>
  </si>
  <si>
    <t>BRIGDESTONE</t>
  </si>
  <si>
    <t>215-75R</t>
  </si>
  <si>
    <t>17.5</t>
  </si>
  <si>
    <t>PEI7271</t>
  </si>
  <si>
    <t>0914</t>
  </si>
  <si>
    <t>GXI0817</t>
  </si>
  <si>
    <t>GXI0822</t>
  </si>
  <si>
    <t>CNT EP R4 MANABI</t>
  </si>
  <si>
    <t>NEUMATICOS REENCAUCHADOS</t>
  </si>
  <si>
    <t>225/75 R15</t>
  </si>
  <si>
    <t>VFS</t>
  </si>
  <si>
    <t>3</t>
  </si>
  <si>
    <t>4</t>
  </si>
  <si>
    <t>225/70 R15</t>
  </si>
  <si>
    <t>5</t>
  </si>
  <si>
    <t>225/70 R16</t>
  </si>
  <si>
    <t>0414</t>
  </si>
  <si>
    <t>0312</t>
  </si>
  <si>
    <t>245/70 R16</t>
  </si>
  <si>
    <t>0715</t>
  </si>
  <si>
    <t>0815</t>
  </si>
  <si>
    <t>ANEXO No. 3</t>
  </si>
  <si>
    <t>No. 17</t>
  </si>
  <si>
    <t>DESGASTE</t>
  </si>
  <si>
    <t>30/102017</t>
  </si>
  <si>
    <t>PROCESOS DE NEUMATICOS DE LA CNT EP R4 MANABI</t>
  </si>
  <si>
    <t>1100000518-2012</t>
  </si>
  <si>
    <t>4500008948-2013</t>
  </si>
  <si>
    <t>235/75 R15</t>
  </si>
  <si>
    <t>1100001940-2014</t>
  </si>
  <si>
    <t>4500012609-2014</t>
  </si>
  <si>
    <t>4100001715-CONTRATO MANT.VHLO.</t>
  </si>
  <si>
    <t>4100002072-2014</t>
  </si>
  <si>
    <t>1100002990-2015</t>
  </si>
  <si>
    <t>4100002072-CONTRATO MANT.VHLO.</t>
  </si>
  <si>
    <t>245/75 R161</t>
  </si>
  <si>
    <t>4100002072-CONTRATO MANT.VHLO.008-014-000009156</t>
  </si>
  <si>
    <t>4100004074-CAT.ELECT.</t>
  </si>
  <si>
    <t>217/75R17.5</t>
  </si>
  <si>
    <t>4100005690-CATAL.ELECT.</t>
  </si>
  <si>
    <t>EN PROCESO DE PAGO</t>
  </si>
  <si>
    <t>TRIMESTRAL DE NEUMATICOS</t>
  </si>
  <si>
    <t>Corporación Nacional de Telecomunicaciones CNT EP Agencia Prov. Sucumbíos</t>
  </si>
  <si>
    <t>KEI - 1065</t>
  </si>
  <si>
    <t>KEI-1065</t>
  </si>
  <si>
    <t>M+S 255/70/R16</t>
  </si>
  <si>
    <t>IH0K3NY1017</t>
  </si>
  <si>
    <t>20.06.2017</t>
  </si>
  <si>
    <t>26.09.2018</t>
  </si>
  <si>
    <t>13 mm</t>
  </si>
  <si>
    <t>4 mm</t>
  </si>
  <si>
    <t>4  mm</t>
  </si>
  <si>
    <t>IH0K3NY4015</t>
  </si>
  <si>
    <t>17.04.2018</t>
  </si>
  <si>
    <t>IH0K3NY2913</t>
  </si>
  <si>
    <t>08.03.2015</t>
  </si>
  <si>
    <t>8mm</t>
  </si>
  <si>
    <t>LLANTA DE EMERGENCIA</t>
  </si>
  <si>
    <t>KEI- 1065</t>
  </si>
  <si>
    <t>1 mm</t>
  </si>
  <si>
    <t xml:space="preserve"> 4 mm</t>
  </si>
  <si>
    <t>1mm</t>
  </si>
  <si>
    <t>2 mm</t>
  </si>
  <si>
    <t>2mm</t>
  </si>
  <si>
    <t>3 mm</t>
  </si>
  <si>
    <t xml:space="preserve">DELANTERA </t>
  </si>
  <si>
    <t>4mm</t>
  </si>
  <si>
    <t>6 mm</t>
  </si>
  <si>
    <t>196.00</t>
  </si>
  <si>
    <t>134.40</t>
  </si>
  <si>
    <t>05.01.2018</t>
  </si>
  <si>
    <t>LLANTAS TRASERAS REENCAUCHADAS</t>
  </si>
  <si>
    <t>SUCUMBIOS</t>
  </si>
  <si>
    <t>784.00</t>
  </si>
  <si>
    <t>19.05.2017</t>
  </si>
  <si>
    <t>ADQUIRIDO</t>
  </si>
  <si>
    <t>537.60</t>
  </si>
  <si>
    <t xml:space="preserve">CNT EP EL ORO </t>
  </si>
  <si>
    <t>OEI - 1048</t>
  </si>
  <si>
    <t>llanta delantera derecha</t>
  </si>
  <si>
    <t>si</t>
  </si>
  <si>
    <t>27/08/2018</t>
  </si>
  <si>
    <t>27/8/2018</t>
  </si>
  <si>
    <t>11.1  mm</t>
  </si>
  <si>
    <t>COMPRADA</t>
  </si>
  <si>
    <t>llanta delantera izquierda</t>
  </si>
  <si>
    <t>llanta trasera izquierda</t>
  </si>
  <si>
    <t>llanta trasera derecha</t>
  </si>
  <si>
    <t>OEI-1047</t>
  </si>
  <si>
    <t xml:space="preserve">si </t>
  </si>
  <si>
    <t>OEI1046</t>
  </si>
  <si>
    <t>28/08/2018</t>
  </si>
  <si>
    <t>CONTINETAL</t>
  </si>
  <si>
    <t>18/5/2015</t>
  </si>
  <si>
    <t>OEI-1026</t>
  </si>
  <si>
    <t>9.5 mm</t>
  </si>
  <si>
    <t>OEA-609</t>
  </si>
  <si>
    <t xml:space="preserve"> RADIAL</t>
  </si>
  <si>
    <t>LT 255/70R16</t>
  </si>
  <si>
    <t>2808/2018</t>
  </si>
  <si>
    <t>OEI-1050</t>
  </si>
  <si>
    <t>OEA 0610</t>
  </si>
  <si>
    <t>DELANTERA DERE.</t>
  </si>
  <si>
    <t>DELANTERA IZQ.</t>
  </si>
  <si>
    <t>POSTERIOR DERE.</t>
  </si>
  <si>
    <t xml:space="preserve">SI </t>
  </si>
  <si>
    <t>POSTERIOR IZQ.</t>
  </si>
  <si>
    <t>OEI-1051</t>
  </si>
  <si>
    <t>BRAVO A/T</t>
  </si>
  <si>
    <t>OEI-1049</t>
  </si>
  <si>
    <t xml:space="preserve">llanta trasera derecha </t>
  </si>
  <si>
    <t>OEI - 1138</t>
  </si>
  <si>
    <t>20/09/2013</t>
  </si>
  <si>
    <t>OEI - 1137</t>
  </si>
  <si>
    <t>225/65</t>
  </si>
  <si>
    <t>8.2 mm</t>
  </si>
  <si>
    <t>OKM</t>
  </si>
  <si>
    <t>OEI-1052</t>
  </si>
  <si>
    <t>OEI-1208</t>
  </si>
  <si>
    <t>13.5 mm</t>
  </si>
  <si>
    <t xml:space="preserve"> llanta intermedia</t>
  </si>
  <si>
    <t>CNT EP EL ORO</t>
  </si>
  <si>
    <t>OEI1048</t>
  </si>
  <si>
    <t>225/70R15C112/110R VANCAP</t>
  </si>
  <si>
    <t>LLANTAS POSTERIORES Y EMERGENCIA</t>
  </si>
  <si>
    <t>11.1mm</t>
  </si>
  <si>
    <t>OEI1049</t>
  </si>
  <si>
    <t>OEI1047</t>
  </si>
  <si>
    <t>OEI1050</t>
  </si>
  <si>
    <t>OEI-1046</t>
  </si>
  <si>
    <t>OEI-1138</t>
  </si>
  <si>
    <t>OEA-0609</t>
  </si>
  <si>
    <t>255/70R16111SFR TERRCA T 50</t>
  </si>
  <si>
    <t>9.5mm</t>
  </si>
  <si>
    <t>OEA-0610</t>
  </si>
  <si>
    <t xml:space="preserve">215/75R17.5 126/124TRACCION </t>
  </si>
  <si>
    <t>2 LLANTAS DELANTERAS Y 4 LLANTAS POSTERIORES</t>
  </si>
  <si>
    <t>13.5mm</t>
  </si>
  <si>
    <t>OEI-1137</t>
  </si>
  <si>
    <t>225/65R17 102T TODA POSICION</t>
  </si>
  <si>
    <t>LLANTAS DELANTERAS Y POSTERIORES</t>
  </si>
  <si>
    <t>255/70R16 111S TODA POSICION</t>
  </si>
  <si>
    <t>EN MAL ESTADO</t>
  </si>
  <si>
    <t>20/08/2013</t>
  </si>
  <si>
    <t xml:space="preserve">LLANTAS DELANTERAS </t>
  </si>
  <si>
    <t>26/08/2013</t>
  </si>
  <si>
    <t xml:space="preserve">MACHALA </t>
  </si>
  <si>
    <t>CE-20180001335626</t>
  </si>
  <si>
    <t xml:space="preserve"> R15</t>
  </si>
  <si>
    <t>16/8/2018</t>
  </si>
  <si>
    <t>OK</t>
  </si>
  <si>
    <t>CE-20180001335625</t>
  </si>
  <si>
    <t>CE-20180001335627</t>
  </si>
  <si>
    <t>R17</t>
  </si>
  <si>
    <t>CE-20180001335628</t>
  </si>
  <si>
    <t>R17.5</t>
  </si>
  <si>
    <t xml:space="preserve"> PROVINCIA DE GALAPAGOS CUARTO TRIMESTRE 2018</t>
  </si>
  <si>
    <t>WEI1000</t>
  </si>
  <si>
    <t>1 DELANTERA DERECHA</t>
  </si>
  <si>
    <t>255/70 107 M+S</t>
  </si>
  <si>
    <t>1H9H 3U6 0818</t>
  </si>
  <si>
    <t>SANTA CRUZ</t>
  </si>
  <si>
    <t>2 DELANTERA IZQUIERDA</t>
  </si>
  <si>
    <t>3 TRASERA DERECHA</t>
  </si>
  <si>
    <t>1H9H 3U6 4317</t>
  </si>
  <si>
    <t>4 TRASERA IZQUIERDA</t>
  </si>
  <si>
    <t>1H9H 3U6 4517</t>
  </si>
  <si>
    <t>5 EMERGENCIA</t>
  </si>
  <si>
    <t xml:space="preserve"> 255/75 109S M+S</t>
  </si>
  <si>
    <t>A3703PR</t>
  </si>
  <si>
    <t>WEI1004</t>
  </si>
  <si>
    <t xml:space="preserve"> 255/70 111S M+S</t>
  </si>
  <si>
    <t>1HOK HM9J 0416</t>
  </si>
  <si>
    <t>SAN CRISTOBAL</t>
  </si>
  <si>
    <t>2 DELANTERA IZQUIERA</t>
  </si>
  <si>
    <t>1HOK HM9J 2116</t>
  </si>
  <si>
    <t>1HOK HM9J 3117</t>
  </si>
  <si>
    <t xml:space="preserve"> 225/70 111S M+S</t>
  </si>
  <si>
    <t>1H0K HM9H 1516</t>
  </si>
  <si>
    <t>WEI1005</t>
  </si>
  <si>
    <t>1HOK HM9J 3017</t>
  </si>
  <si>
    <t>1HOK HM9J</t>
  </si>
  <si>
    <t>1HOK HM9J 3917</t>
  </si>
  <si>
    <t xml:space="preserve"> 255/70 109S M+S</t>
  </si>
  <si>
    <t>1HP5 FO72210</t>
  </si>
  <si>
    <t>WEI1006</t>
  </si>
  <si>
    <t>255/70/111S-M.S</t>
  </si>
  <si>
    <t>1HOK 3WR 1217</t>
  </si>
  <si>
    <t>ISABELA</t>
  </si>
  <si>
    <t xml:space="preserve"> 255/70 /111S M.S</t>
  </si>
  <si>
    <t>4 TRASERA IZQUIERA</t>
  </si>
  <si>
    <t xml:space="preserve"> 255/70/ 111S M.S</t>
  </si>
  <si>
    <t>1HOK 3WR</t>
  </si>
  <si>
    <t xml:space="preserve"> 225/70 /103S M.S</t>
  </si>
  <si>
    <t>A3X5-3U8</t>
  </si>
  <si>
    <t>WEI1010</t>
  </si>
  <si>
    <t xml:space="preserve"> 245/70 107T M.S</t>
  </si>
  <si>
    <t>1H9H3U6 4517</t>
  </si>
  <si>
    <t xml:space="preserve">1H9H3U6 </t>
  </si>
  <si>
    <t>1H9H3U6</t>
  </si>
  <si>
    <t xml:space="preserve"> 255/70 111T M+S</t>
  </si>
  <si>
    <t>WEA0193</t>
  </si>
  <si>
    <t xml:space="preserve"> 245/70 107 M.S</t>
  </si>
  <si>
    <t>1H9HHM9L</t>
  </si>
  <si>
    <t>1H9HHM9L 2916</t>
  </si>
  <si>
    <t>1H9HHM9L 3016</t>
  </si>
  <si>
    <t>GALÁPAGOS</t>
  </si>
  <si>
    <t>CORPORACION NACIONAL DE TELECOMUNICACIONES AGENCIA CARCHI</t>
  </si>
  <si>
    <t>21/12/2018</t>
  </si>
  <si>
    <t>CEA 1391</t>
  </si>
  <si>
    <t>1H0K3WR1718</t>
  </si>
  <si>
    <t>14/11/2018</t>
  </si>
  <si>
    <t>10 mil.</t>
  </si>
  <si>
    <t>10mil</t>
  </si>
  <si>
    <t>1H0KHM9J4016</t>
  </si>
  <si>
    <t>20/12/2017</t>
  </si>
  <si>
    <t>9 mil.</t>
  </si>
  <si>
    <t>9mil</t>
  </si>
  <si>
    <t>CROSS CONTACT</t>
  </si>
  <si>
    <t>1HOK3NY2109</t>
  </si>
  <si>
    <t>2 mil</t>
  </si>
  <si>
    <t>CEA 249</t>
  </si>
  <si>
    <t>1H0KHM9J4116</t>
  </si>
  <si>
    <t>1H0KHM9J3916</t>
  </si>
  <si>
    <t>TOYO</t>
  </si>
  <si>
    <t xml:space="preserve"> COUNTRY</t>
  </si>
  <si>
    <t>3 mil.</t>
  </si>
  <si>
    <t>CEI 1001</t>
  </si>
  <si>
    <t>1H30HM9D1117</t>
  </si>
  <si>
    <t>17/09/2018</t>
  </si>
  <si>
    <t>1H30HM9D0117</t>
  </si>
  <si>
    <t>1H30HM9D1317</t>
  </si>
  <si>
    <t>1H30HM9D1417</t>
  </si>
  <si>
    <t>DYNAPRO ATN</t>
  </si>
  <si>
    <t>T7UURFH</t>
  </si>
  <si>
    <t>10mil.</t>
  </si>
  <si>
    <t>8 mil.</t>
  </si>
  <si>
    <t>CEI 1002</t>
  </si>
  <si>
    <t>MAXXYS</t>
  </si>
  <si>
    <t>UY35BCC3414071581</t>
  </si>
  <si>
    <t>UY35BCC3414586581</t>
  </si>
  <si>
    <t>T7UURFH1311</t>
  </si>
  <si>
    <t>1L8YETF20110</t>
  </si>
  <si>
    <t>CEI 1003</t>
  </si>
  <si>
    <t>21/04/2017</t>
  </si>
  <si>
    <t>1HNUDTF21515</t>
  </si>
  <si>
    <t>4 mil.</t>
  </si>
  <si>
    <t>1HNUDTF21615</t>
  </si>
  <si>
    <t>1L8YETF20210</t>
  </si>
  <si>
    <t>CEI 1004</t>
  </si>
  <si>
    <t>14/03/2018</t>
  </si>
  <si>
    <t>7mil</t>
  </si>
  <si>
    <t>7 mil</t>
  </si>
  <si>
    <t>1H30HM9D0517</t>
  </si>
  <si>
    <t>16/05/2018</t>
  </si>
  <si>
    <t>1L8YETF24809</t>
  </si>
  <si>
    <t>CEI1005</t>
  </si>
  <si>
    <t>1HNUDTF21415</t>
  </si>
  <si>
    <t>13/02/2017</t>
  </si>
  <si>
    <t>4 mil</t>
  </si>
  <si>
    <t xml:space="preserve">1HNU DTF2 1615     </t>
  </si>
  <si>
    <t>3 mil</t>
  </si>
  <si>
    <t xml:space="preserve">1HNU DTF2 1515      </t>
  </si>
  <si>
    <t>8mil</t>
  </si>
  <si>
    <t>CEI 1006</t>
  </si>
  <si>
    <t>9 mil</t>
  </si>
  <si>
    <t>27/06/2017</t>
  </si>
  <si>
    <t>DYNAPRO ATM</t>
  </si>
  <si>
    <t>T7KKRFH</t>
  </si>
  <si>
    <t>6 mil</t>
  </si>
  <si>
    <t>CEI 1329</t>
  </si>
  <si>
    <t>1H0KHM9J4816</t>
  </si>
  <si>
    <t>20/07/2017</t>
  </si>
  <si>
    <t>17/10/2018</t>
  </si>
  <si>
    <t>10 mil</t>
  </si>
  <si>
    <t>1H0KHM9J2116</t>
  </si>
  <si>
    <t>1H0KHM9J2216</t>
  </si>
  <si>
    <t>1HUY 3WR 3615</t>
  </si>
  <si>
    <t>8 mil</t>
  </si>
  <si>
    <t>CNT EP CARCHI</t>
  </si>
  <si>
    <t>CAMIONETA</t>
  </si>
  <si>
    <t>UYECDCC2014451810</t>
  </si>
  <si>
    <t>UYECDCC2014551810</t>
  </si>
  <si>
    <t>UYECDCC2014651810</t>
  </si>
  <si>
    <t>UYECDCC2014537808</t>
  </si>
  <si>
    <t>PWT0324</t>
  </si>
  <si>
    <t>UYECDCC3314136543</t>
  </si>
  <si>
    <t>UYECDCC3314209543</t>
  </si>
  <si>
    <t>UYECDCC3314223543</t>
  </si>
  <si>
    <t>UYECDCC3314109543</t>
  </si>
  <si>
    <t>UYECDCC3314609543</t>
  </si>
  <si>
    <t>CEA 1329</t>
  </si>
  <si>
    <t>PPB 4334</t>
  </si>
  <si>
    <t>UY35BCC3414186581</t>
  </si>
  <si>
    <t>UY35BCC3414165541</t>
  </si>
  <si>
    <t>UY35BCC3314586581</t>
  </si>
  <si>
    <t>UY35BCC3414646581</t>
  </si>
  <si>
    <t>UY35BCC3414124541</t>
  </si>
  <si>
    <t>UY35BCC3314646581</t>
  </si>
  <si>
    <t>CEI 1005</t>
  </si>
  <si>
    <t>1HOK3NY2315</t>
  </si>
  <si>
    <t>1HOK3NY2415</t>
  </si>
  <si>
    <t>1H30HM9D1217</t>
  </si>
  <si>
    <t>1H30HM9D3116</t>
  </si>
  <si>
    <t>1H0K3WR1318</t>
  </si>
  <si>
    <t>CEI1006</t>
  </si>
  <si>
    <t xml:space="preserve">POR PRESENTAR AGUJERO </t>
  </si>
  <si>
    <t>PWT 324</t>
  </si>
  <si>
    <t>POR DESGASTE</t>
  </si>
  <si>
    <t>DUELER HT</t>
  </si>
  <si>
    <t>BARVO</t>
  </si>
  <si>
    <t>CEI1001</t>
  </si>
  <si>
    <t>20/03/2017</t>
  </si>
  <si>
    <t>25/07/2016</t>
  </si>
  <si>
    <t>CEI1004</t>
  </si>
  <si>
    <t>CEI1003</t>
  </si>
  <si>
    <t>CEI1002</t>
  </si>
  <si>
    <t>SE ENCUENTRA EN BODEGA</t>
  </si>
  <si>
    <t>CARCHI</t>
  </si>
  <si>
    <t>Finalizado</t>
  </si>
  <si>
    <t>CATALOGO ELECTRONICO</t>
  </si>
  <si>
    <t>16/11/2018</t>
  </si>
  <si>
    <t>N°1 PROVINCIA SANTO DOMINGO</t>
  </si>
  <si>
    <t>CORPORACIÓN NACIONAL DE TELECOMUNICACIONES CNT E.P.</t>
  </si>
  <si>
    <t>JEI-0103</t>
  </si>
  <si>
    <t>CROSS CONTAC AT</t>
  </si>
  <si>
    <t>√</t>
  </si>
  <si>
    <t>1H11 3UR 4617</t>
  </si>
  <si>
    <t>9.0 mm</t>
  </si>
  <si>
    <t>9,0 mm</t>
  </si>
  <si>
    <t>PARA BARRO Y NIEVE</t>
  </si>
  <si>
    <t>POSTERIOR DERECHA</t>
  </si>
  <si>
    <t>IH9H3NY</t>
  </si>
  <si>
    <t>2,0 mm</t>
  </si>
  <si>
    <t>REENCAUCHADAS 50/50</t>
  </si>
  <si>
    <t>POSTERIOR IZQUIERDA</t>
  </si>
  <si>
    <t>1HP4F031910</t>
  </si>
  <si>
    <t>*</t>
  </si>
  <si>
    <t>7.0 mm</t>
  </si>
  <si>
    <t>JEI-0105</t>
  </si>
  <si>
    <t>1H113UR2917</t>
  </si>
  <si>
    <t>12.6 mm</t>
  </si>
  <si>
    <t>4.00 mm</t>
  </si>
  <si>
    <t>5.00 mm</t>
  </si>
  <si>
    <t>1H0K3WR4912</t>
  </si>
  <si>
    <t>1HOK3WR</t>
  </si>
  <si>
    <t>1HP4F041810</t>
  </si>
  <si>
    <t>8.00 mm</t>
  </si>
  <si>
    <t>FA912H</t>
  </si>
  <si>
    <t>CST</t>
  </si>
  <si>
    <t>FLECHA</t>
  </si>
  <si>
    <t>90/90/R19</t>
  </si>
  <si>
    <t>7FG52218</t>
  </si>
  <si>
    <t>7.00 mm</t>
  </si>
  <si>
    <t>DOBLE PROPOSITO</t>
  </si>
  <si>
    <t>110/90/R17</t>
  </si>
  <si>
    <t>7FAX2218</t>
  </si>
  <si>
    <t>LLANTA RADIAL TUBULAR</t>
  </si>
  <si>
    <t>4.0 mm</t>
  </si>
  <si>
    <t>5.0 mm</t>
  </si>
  <si>
    <t>8 mm</t>
  </si>
  <si>
    <t>7 mm</t>
  </si>
  <si>
    <t>***</t>
  </si>
  <si>
    <t>SANTO DOMINGO</t>
  </si>
  <si>
    <t>CUARTO TRIMESTRE PROVINCIA AZUAY 2018</t>
  </si>
  <si>
    <t>CORPORACION NACIONAL DE TELECOMUNICACIONES CNT EP AZUAY</t>
  </si>
  <si>
    <t>23/CHEVROLET D-MAX-GRAND VITARA SZ-HINO</t>
  </si>
  <si>
    <t>DICIEMBRE/2018</t>
  </si>
  <si>
    <t>GRX9707</t>
  </si>
  <si>
    <t>CONTACT AT 50</t>
  </si>
  <si>
    <t xml:space="preserve">255/70 </t>
  </si>
  <si>
    <t>DOT 1HOKH035-3917</t>
  </si>
  <si>
    <t>DOT IHHK 1UP</t>
  </si>
  <si>
    <t>14mm</t>
  </si>
  <si>
    <t>AEA1072</t>
  </si>
  <si>
    <t>9mm</t>
  </si>
  <si>
    <t>AEI1036</t>
  </si>
  <si>
    <t>DOT P50K 3W4</t>
  </si>
  <si>
    <t>AEI1037</t>
  </si>
  <si>
    <t>DOT 1HOKH035</t>
  </si>
  <si>
    <t>DOT 1HOK3WR</t>
  </si>
  <si>
    <t>10mm</t>
  </si>
  <si>
    <t>AEI1038</t>
  </si>
  <si>
    <t>1H9H 3NY 3915</t>
  </si>
  <si>
    <t>7mm</t>
  </si>
  <si>
    <t>AEA1084</t>
  </si>
  <si>
    <t>LINGLONG TIRE</t>
  </si>
  <si>
    <t>OUDA RT</t>
  </si>
  <si>
    <t>DOT OUDA RT</t>
  </si>
  <si>
    <t>AEA1179</t>
  </si>
  <si>
    <t>DOT 1HOK 3WR 2012</t>
  </si>
  <si>
    <t>DOT 1HOK 3NY 1012</t>
  </si>
  <si>
    <t>AEA1140</t>
  </si>
  <si>
    <t>DOT 1HHK 1UP-4716</t>
  </si>
  <si>
    <t>AEA1142</t>
  </si>
  <si>
    <t>AEA1141</t>
  </si>
  <si>
    <t>AEA1143</t>
  </si>
  <si>
    <t>DOT IHHN1UA</t>
  </si>
  <si>
    <t>DOT IHHN1UP</t>
  </si>
  <si>
    <t>AEA1071</t>
  </si>
  <si>
    <t>DOT 1HHK 1UP 4117</t>
  </si>
  <si>
    <t>DOT 1H30 HM9D 0915</t>
  </si>
  <si>
    <t>PEI1799</t>
  </si>
  <si>
    <t>AEA1095</t>
  </si>
  <si>
    <t>DOT 1H30HM9D</t>
  </si>
  <si>
    <t>DOT IHK4716</t>
  </si>
  <si>
    <t>AEA1069</t>
  </si>
  <si>
    <t>DOT JUPC ECJ 2316</t>
  </si>
  <si>
    <t>DOT 1HOK HM9H 1915</t>
  </si>
  <si>
    <t>AEA1070</t>
  </si>
  <si>
    <t>DOT 1H30HM9D-0915</t>
  </si>
  <si>
    <t>AEA1092</t>
  </si>
  <si>
    <t>1H9H3NY-8815</t>
  </si>
  <si>
    <t>AEI1097</t>
  </si>
  <si>
    <t>GRABBER GT</t>
  </si>
  <si>
    <t xml:space="preserve">R-17 </t>
  </si>
  <si>
    <t>DOT 1H2Y WB6T 5016</t>
  </si>
  <si>
    <t>DOT P52Y 3MP</t>
  </si>
  <si>
    <t>AEI1121</t>
  </si>
  <si>
    <t>DOT1HOK3WR</t>
  </si>
  <si>
    <t>DOTHUY3WR</t>
  </si>
  <si>
    <t>AEI1123</t>
  </si>
  <si>
    <t>DOT 1HOKH035-3817</t>
  </si>
  <si>
    <t>AEI1122</t>
  </si>
  <si>
    <t>DOT1HUY3WR</t>
  </si>
  <si>
    <t>GRABER AT 2</t>
  </si>
  <si>
    <t>AEA1089</t>
  </si>
  <si>
    <t>Desgastadas</t>
  </si>
  <si>
    <t>AEI1092</t>
  </si>
  <si>
    <t>AZUAY</t>
  </si>
  <si>
    <t>Monto
sin IVA</t>
  </si>
  <si>
    <t>CNT EP TUNG. 011-2018</t>
  </si>
  <si>
    <t>CORPORACION NACIONAL DE TELECOMUNICACIONES EP TUNGURAHUA</t>
  </si>
  <si>
    <t>nueve</t>
  </si>
  <si>
    <t>19 de Diciembre  del 2018</t>
  </si>
  <si>
    <t>TEI1002</t>
  </si>
  <si>
    <t>1H113UR</t>
  </si>
  <si>
    <t>ADVENTURE</t>
  </si>
  <si>
    <t>5WU7</t>
  </si>
  <si>
    <t>TEI1050</t>
  </si>
  <si>
    <t>1H30HM9D2518</t>
  </si>
  <si>
    <t>1H30HM9D</t>
  </si>
  <si>
    <t>1H8YETF2</t>
  </si>
  <si>
    <t>1HNU  DTF2</t>
  </si>
  <si>
    <t>TEI1048</t>
  </si>
  <si>
    <t xml:space="preserve">1H11 3UR </t>
  </si>
  <si>
    <t>1H11 3UR</t>
  </si>
  <si>
    <t>1H11 3UR 1114</t>
  </si>
  <si>
    <t>5W UT</t>
  </si>
  <si>
    <t>TEI1119</t>
  </si>
  <si>
    <t>TERRAIN CONTACT AT50</t>
  </si>
  <si>
    <t>1H0KH035</t>
  </si>
  <si>
    <t>1H0KH035  2718</t>
  </si>
  <si>
    <t>1HOK4035</t>
  </si>
  <si>
    <t>1HK0KH35 2718</t>
  </si>
  <si>
    <t>TEI1047</t>
  </si>
  <si>
    <t>1HHK 1UP</t>
  </si>
  <si>
    <t>1H1TH M2H</t>
  </si>
  <si>
    <t>LM8 I EF2</t>
  </si>
  <si>
    <t>TEI1049</t>
  </si>
  <si>
    <t>1HHK</t>
  </si>
  <si>
    <t>RUNWAY</t>
  </si>
  <si>
    <t>ENDURO A/T</t>
  </si>
  <si>
    <t>5WEH</t>
  </si>
  <si>
    <t>RUN WAY</t>
  </si>
  <si>
    <t>5WEH-4511</t>
  </si>
  <si>
    <t>TEI1046</t>
  </si>
  <si>
    <t>1M8 IETF2</t>
  </si>
  <si>
    <t>TEI1144</t>
  </si>
  <si>
    <t>CROSS CONTACT LX20</t>
  </si>
  <si>
    <t>1H2Y WB6T</t>
  </si>
  <si>
    <t>anteriormente delantera</t>
  </si>
  <si>
    <t xml:space="preserve">anteriormente delantera </t>
  </si>
  <si>
    <t>P52X 3MP 0411</t>
  </si>
  <si>
    <t>TEI 1284</t>
  </si>
  <si>
    <t>V-STEEL</t>
  </si>
  <si>
    <t>EKND HHF4714</t>
  </si>
  <si>
    <t>3A</t>
  </si>
  <si>
    <t>3B</t>
  </si>
  <si>
    <t>4A</t>
  </si>
  <si>
    <t>4B</t>
  </si>
  <si>
    <t>EKDD HHF4514</t>
  </si>
  <si>
    <t>012-2018</t>
  </si>
  <si>
    <t>CNT EP TUNGURAHUA</t>
  </si>
  <si>
    <t>TEI 1046</t>
  </si>
  <si>
    <t>RIN 15</t>
  </si>
  <si>
    <t>TEI 1049</t>
  </si>
  <si>
    <t>TEI 1050</t>
  </si>
  <si>
    <t>TEI 1002</t>
  </si>
  <si>
    <t xml:space="preserve">          RIN 16</t>
  </si>
  <si>
    <t>IIHII 3UR</t>
  </si>
  <si>
    <t>TEI 1047</t>
  </si>
  <si>
    <t>TEI 1048</t>
  </si>
  <si>
    <t>RIN 16</t>
  </si>
  <si>
    <t>1H30HM9D 2518</t>
  </si>
  <si>
    <t>RIN 17</t>
  </si>
  <si>
    <t>1H2YWB6T 1818</t>
  </si>
  <si>
    <t>CROSS CONTACT LX21</t>
  </si>
  <si>
    <t>1H30 HM9D</t>
  </si>
  <si>
    <t>GRABBER HT2</t>
  </si>
  <si>
    <t>CROSS CONTACT  2X20</t>
  </si>
  <si>
    <t>1H1T HM2H</t>
  </si>
  <si>
    <t>1HNU DTF2</t>
  </si>
  <si>
    <t>RIN16</t>
  </si>
  <si>
    <t>CNT EP TUNG. 013-2018</t>
  </si>
  <si>
    <t>19 de Diciembre   del 2018</t>
  </si>
  <si>
    <t>Informe Técnico</t>
  </si>
  <si>
    <t>CROOS CONT.</t>
  </si>
  <si>
    <t>TEI|1049</t>
  </si>
  <si>
    <t>ENDURO AT</t>
  </si>
  <si>
    <t>emergencia</t>
  </si>
  <si>
    <t>81.6</t>
  </si>
  <si>
    <t>20/2018</t>
  </si>
  <si>
    <t>CNT EP Tung.014-2018</t>
  </si>
  <si>
    <t>CNT EP Tung.</t>
  </si>
  <si>
    <t>Catalogo Electrónico</t>
  </si>
  <si>
    <t>FINALIZADO</t>
  </si>
  <si>
    <t>225/65 R17</t>
  </si>
  <si>
    <t>Infima Cuantía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</si>
</sst>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yy;@"/>
    <numFmt numFmtId="167" formatCode="0000"/>
    <numFmt numFmtId="168" formatCode="&quot;$&quot;\ #,##0.00"/>
    <numFmt numFmtId="169" formatCode="dd/mm/yy;@"/>
    <numFmt numFmtId="171" formatCode="_([$$-300A]\ * #,##0.00_);_([$$-300A]\ * \(#,##0.00\);_([$$-300A]\ * &quot;-&quot;??_);_(@_)"/>
    <numFmt numFmtId="173" formatCode="dd\-mm\-yy;@"/>
    <numFmt numFmtId="174" formatCode="#,##0.000"/>
    <numFmt numFmtId="175" formatCode="_-* #,##0\ _€_-;\-* #,##0\ _€_-;_-* &quot;-&quot;??\ _€_-;_-@_-"/>
    <numFmt numFmtId="176" formatCode="#,##0.0"/>
    <numFmt numFmtId="177" formatCode="&quot;$&quot;\ #,##0.00_);[Red]\(&quot;$&quot;\ #,##0.00\)"/>
  </numFmts>
  <fonts count="9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7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color rgb="FF000000"/>
      <name val="MS Sans Serif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MS Sans Serif"/>
      <family val="2"/>
    </font>
    <font>
      <sz val="8"/>
      <name val="Arial monospaced for SAP"/>
      <family val="3"/>
    </font>
    <font>
      <sz val="11"/>
      <name val="Calibri"/>
      <family val="2"/>
      <scheme val="minor"/>
    </font>
    <font>
      <sz val="7"/>
      <color rgb="FF000000"/>
      <name val="MS Sans Serif"/>
      <family val="2"/>
    </font>
    <font>
      <sz val="7"/>
      <color rgb="FFFF0000"/>
      <name val="Calibri"/>
      <family val="2"/>
      <scheme val="minor"/>
    </font>
    <font>
      <sz val="7"/>
      <color rgb="FF000000"/>
      <name val="Calibri"/>
      <family val="2"/>
    </font>
    <font>
      <sz val="7"/>
      <name val="Calibri"/>
      <family val="2"/>
    </font>
    <font>
      <sz val="7"/>
      <color rgb="FF000000"/>
      <name val="Verdana"/>
      <family val="2"/>
    </font>
    <font>
      <sz val="7"/>
      <name val="MS Sans Serif"/>
      <family val="2"/>
    </font>
    <font>
      <sz val="7"/>
      <color theme="1"/>
      <name val="Arial monospaced for SAP"/>
      <family val="3"/>
    </font>
    <font>
      <sz val="7"/>
      <name val="Arial monospaced for SAP"/>
      <family val="3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10"/>
      <color theme="1"/>
      <name val="Consolas"/>
      <family val="3"/>
    </font>
    <font>
      <sz val="11"/>
      <name val="Calibri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11"/>
      <color rgb="FF1F497D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7"/>
      <color rgb="FFFF0000"/>
      <name val="Arial"/>
      <family val="2"/>
    </font>
    <font>
      <sz val="9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9"/>
      <color rgb="FF000000"/>
      <name val="Book Antiqua"/>
      <family val="1"/>
    </font>
    <font>
      <sz val="8"/>
      <name val="Book Antiqua"/>
      <family val="1"/>
    </font>
    <font>
      <b/>
      <sz val="7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7"/>
      <color theme="1"/>
      <name val="Consolas"/>
      <family val="3"/>
    </font>
    <font>
      <b/>
      <sz val="6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8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7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</cellStyleXfs>
  <cellXfs count="26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justify" vertical="top" wrapText="1"/>
    </xf>
    <xf numFmtId="0" fontId="7" fillId="2" borderId="24" xfId="0" applyFont="1" applyFill="1" applyBorder="1" applyAlignment="1">
      <alignment horizontal="justify" vertical="top" wrapText="1"/>
    </xf>
    <xf numFmtId="0" fontId="7" fillId="0" borderId="25" xfId="0" applyFont="1" applyBorder="1" applyAlignment="1">
      <alignment horizontal="justify" vertical="top" wrapText="1"/>
    </xf>
    <xf numFmtId="0" fontId="7" fillId="2" borderId="26" xfId="0" applyFont="1" applyFill="1" applyBorder="1" applyAlignment="1">
      <alignment horizontal="justify" vertical="top" wrapText="1"/>
    </xf>
    <xf numFmtId="17" fontId="7" fillId="2" borderId="26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9" fillId="0" borderId="27" xfId="0" applyFont="1" applyBorder="1" applyAlignment="1">
      <alignment horizontal="justify" vertical="top" wrapText="1"/>
    </xf>
    <xf numFmtId="0" fontId="9" fillId="0" borderId="28" xfId="0" applyFont="1" applyBorder="1" applyAlignment="1">
      <alignment horizontal="justify" vertical="top" wrapText="1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11" fillId="5" borderId="1" xfId="0" applyFont="1" applyFill="1" applyBorder="1"/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/>
    <xf numFmtId="0" fontId="20" fillId="4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6" fontId="12" fillId="2" borderId="1" xfId="0" applyNumberFormat="1" applyFont="1" applyFill="1" applyBorder="1" applyAlignment="1" applyProtection="1">
      <alignment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23" xfId="0" applyFont="1" applyBorder="1" applyAlignment="1">
      <alignment horizontal="justify" vertical="top" wrapText="1"/>
    </xf>
    <xf numFmtId="0" fontId="17" fillId="0" borderId="24" xfId="0" applyFont="1" applyBorder="1" applyAlignment="1">
      <alignment horizontal="justify" vertical="top" wrapText="1"/>
    </xf>
    <xf numFmtId="0" fontId="17" fillId="0" borderId="25" xfId="0" applyFont="1" applyBorder="1" applyAlignment="1">
      <alignment horizontal="justify" vertical="top" wrapText="1"/>
    </xf>
    <xf numFmtId="0" fontId="17" fillId="0" borderId="26" xfId="0" applyFont="1" applyBorder="1" applyAlignment="1">
      <alignment horizontal="justify" vertical="top" wrapText="1"/>
    </xf>
    <xf numFmtId="0" fontId="17" fillId="0" borderId="0" xfId="0" applyFont="1" applyAlignment="1">
      <alignment horizontal="justify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justify" vertical="top" wrapText="1"/>
    </xf>
    <xf numFmtId="0" fontId="21" fillId="0" borderId="26" xfId="0" applyFont="1" applyBorder="1" applyAlignment="1">
      <alignment horizontal="justify" vertical="top" wrapText="1"/>
    </xf>
    <xf numFmtId="0" fontId="22" fillId="0" borderId="0" xfId="0" applyFont="1"/>
    <xf numFmtId="0" fontId="17" fillId="0" borderId="27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justify" vertical="top" wrapText="1"/>
    </xf>
    <xf numFmtId="0" fontId="24" fillId="5" borderId="51" xfId="0" applyFont="1" applyFill="1" applyBorder="1" applyAlignment="1">
      <alignment horizontal="center"/>
    </xf>
    <xf numFmtId="2" fontId="13" fillId="0" borderId="9" xfId="0" applyNumberFormat="1" applyFont="1" applyBorder="1"/>
    <xf numFmtId="0" fontId="13" fillId="0" borderId="48" xfId="0" applyFont="1" applyBorder="1"/>
    <xf numFmtId="0" fontId="13" fillId="0" borderId="9" xfId="0" applyFont="1" applyBorder="1"/>
    <xf numFmtId="0" fontId="24" fillId="5" borderId="1" xfId="0" applyFont="1" applyFill="1" applyBorder="1" applyAlignment="1">
      <alignment horizontal="center" vertical="center"/>
    </xf>
    <xf numFmtId="0" fontId="13" fillId="0" borderId="51" xfId="0" applyFont="1" applyBorder="1"/>
    <xf numFmtId="0" fontId="1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/>
      <protection locked="0"/>
    </xf>
    <xf numFmtId="166" fontId="12" fillId="2" borderId="1" xfId="0" applyNumberFormat="1" applyFont="1" applyFill="1" applyBorder="1" applyAlignment="1" applyProtection="1">
      <alignment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/>
      <protection locked="0"/>
    </xf>
    <xf numFmtId="3" fontId="12" fillId="10" borderId="1" xfId="0" applyNumberFormat="1" applyFont="1" applyFill="1" applyBorder="1" applyAlignment="1" applyProtection="1">
      <alignment horizontal="center"/>
    </xf>
    <xf numFmtId="0" fontId="26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vertical="center"/>
    </xf>
    <xf numFmtId="0" fontId="28" fillId="0" borderId="1" xfId="0" applyFont="1" applyBorder="1" applyAlignment="1">
      <alignment vertical="top" wrapText="1"/>
    </xf>
    <xf numFmtId="0" fontId="18" fillId="0" borderId="0" xfId="0" applyFont="1"/>
    <xf numFmtId="0" fontId="19" fillId="0" borderId="23" xfId="0" applyFont="1" applyBorder="1" applyAlignment="1">
      <alignment horizontal="justify" vertical="top" wrapText="1"/>
    </xf>
    <xf numFmtId="0" fontId="19" fillId="0" borderId="25" xfId="0" applyFont="1" applyBorder="1" applyAlignment="1">
      <alignment horizontal="justify" vertical="top" wrapText="1"/>
    </xf>
    <xf numFmtId="14" fontId="17" fillId="0" borderId="26" xfId="0" applyNumberFormat="1" applyFont="1" applyBorder="1" applyAlignment="1">
      <alignment horizontal="justify" vertical="top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justify" vertical="top" wrapText="1"/>
    </xf>
    <xf numFmtId="0" fontId="19" fillId="0" borderId="28" xfId="0" applyFont="1" applyBorder="1" applyAlignment="1">
      <alignment horizontal="justify" vertical="top" wrapText="1"/>
    </xf>
    <xf numFmtId="14" fontId="17" fillId="0" borderId="14" xfId="0" applyNumberFormat="1" applyFont="1" applyBorder="1" applyAlignment="1">
      <alignment horizontal="center" vertical="top" wrapText="1"/>
    </xf>
    <xf numFmtId="0" fontId="24" fillId="5" borderId="48" xfId="0" applyFont="1" applyFill="1" applyBorder="1"/>
    <xf numFmtId="0" fontId="24" fillId="5" borderId="51" xfId="0" applyFont="1" applyFill="1" applyBorder="1" applyAlignment="1">
      <alignment horizontal="center" wrapText="1"/>
    </xf>
    <xf numFmtId="0" fontId="24" fillId="5" borderId="51" xfId="0" applyFont="1" applyFill="1" applyBorder="1" applyAlignment="1">
      <alignment wrapText="1"/>
    </xf>
    <xf numFmtId="0" fontId="13" fillId="0" borderId="3" xfId="0" applyFont="1" applyBorder="1"/>
    <xf numFmtId="0" fontId="13" fillId="0" borderId="14" xfId="0" applyFont="1" applyBorder="1"/>
    <xf numFmtId="14" fontId="13" fillId="0" borderId="48" xfId="0" applyNumberFormat="1" applyFont="1" applyBorder="1"/>
    <xf numFmtId="0" fontId="13" fillId="0" borderId="52" xfId="0" applyFont="1" applyBorder="1"/>
    <xf numFmtId="0" fontId="24" fillId="5" borderId="1" xfId="0" applyFont="1" applyFill="1" applyBorder="1"/>
    <xf numFmtId="0" fontId="0" fillId="0" borderId="1" xfId="0" applyBorder="1"/>
    <xf numFmtId="0" fontId="24" fillId="5" borderId="1" xfId="0" applyFont="1" applyFill="1" applyBorder="1" applyAlignment="1">
      <alignment wrapText="1"/>
    </xf>
    <xf numFmtId="0" fontId="24" fillId="5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4" fillId="12" borderId="1" xfId="0" applyFont="1" applyFill="1" applyBorder="1"/>
    <xf numFmtId="0" fontId="0" fillId="0" borderId="1" xfId="0" applyBorder="1" applyAlignment="1">
      <alignment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165" fontId="32" fillId="5" borderId="1" xfId="2" applyFont="1" applyFill="1" applyBorder="1" applyAlignment="1">
      <alignment horizontal="center" vertical="center"/>
    </xf>
    <xf numFmtId="15" fontId="32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wrapText="1"/>
    </xf>
    <xf numFmtId="165" fontId="32" fillId="5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5" borderId="0" xfId="0" applyFont="1" applyFill="1" applyBorder="1"/>
    <xf numFmtId="0" fontId="0" fillId="0" borderId="0" xfId="0" applyBorder="1"/>
    <xf numFmtId="0" fontId="24" fillId="5" borderId="0" xfId="0" applyFont="1" applyFill="1" applyBorder="1" applyAlignment="1">
      <alignment wrapText="1"/>
    </xf>
    <xf numFmtId="0" fontId="24" fillId="5" borderId="0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5" fillId="0" borderId="0" xfId="0" applyFont="1"/>
    <xf numFmtId="0" fontId="34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6" fillId="10" borderId="1" xfId="0" applyFont="1" applyFill="1" applyBorder="1" applyAlignment="1" applyProtection="1">
      <alignment horizontal="center" vertical="center" wrapText="1"/>
      <protection locked="0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1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6" fillId="2" borderId="1" xfId="0" applyNumberFormat="1" applyFont="1" applyFill="1" applyBorder="1" applyAlignment="1" applyProtection="1">
      <alignment vertical="center"/>
      <protection locked="0"/>
    </xf>
    <xf numFmtId="1" fontId="36" fillId="2" borderId="1" xfId="0" applyNumberFormat="1" applyFont="1" applyFill="1" applyBorder="1" applyAlignment="1" applyProtection="1">
      <alignment horizontal="center" vertical="center"/>
      <protection locked="0"/>
    </xf>
    <xf numFmtId="3" fontId="36" fillId="1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10" borderId="1" xfId="0" applyFont="1" applyFill="1" applyBorder="1" applyAlignment="1" applyProtection="1">
      <alignment horizontal="center"/>
      <protection locked="0"/>
    </xf>
    <xf numFmtId="0" fontId="31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167" fontId="8" fillId="9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30" fillId="0" borderId="1" xfId="0" applyFont="1" applyFill="1" applyBorder="1"/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30" fillId="0" borderId="2" xfId="0" applyFont="1" applyFill="1" applyBorder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/>
    </xf>
    <xf numFmtId="14" fontId="30" fillId="0" borderId="4" xfId="0" applyNumberFormat="1" applyFont="1" applyFill="1" applyBorder="1"/>
    <xf numFmtId="14" fontId="30" fillId="0" borderId="1" xfId="0" applyNumberFormat="1" applyFont="1" applyFill="1" applyBorder="1"/>
    <xf numFmtId="0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top" wrapText="1"/>
    </xf>
    <xf numFmtId="166" fontId="12" fillId="0" borderId="4" xfId="0" applyNumberFormat="1" applyFont="1" applyFill="1" applyBorder="1" applyAlignment="1" applyProtection="1">
      <alignment vertical="center" wrapText="1"/>
      <protection locked="0"/>
    </xf>
    <xf numFmtId="0" fontId="37" fillId="0" borderId="1" xfId="0" applyFont="1" applyFill="1" applyBorder="1" applyAlignment="1">
      <alignment horizontal="center"/>
    </xf>
    <xf numFmtId="0" fontId="30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top" wrapText="1"/>
    </xf>
    <xf numFmtId="0" fontId="30" fillId="0" borderId="1" xfId="3" applyFont="1" applyFill="1" applyBorder="1"/>
    <xf numFmtId="166" fontId="12" fillId="0" borderId="1" xfId="0" applyNumberFormat="1" applyFont="1" applyFill="1" applyBorder="1" applyAlignment="1" applyProtection="1">
      <alignment vertical="center"/>
      <protection locked="0"/>
    </xf>
    <xf numFmtId="1" fontId="39" fillId="0" borderId="1" xfId="0" applyNumberFormat="1" applyFont="1" applyFill="1" applyBorder="1" applyAlignment="1" applyProtection="1">
      <alignment horizontal="center"/>
      <protection locked="0"/>
    </xf>
    <xf numFmtId="1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>
      <alignment horizontal="left" vertical="center"/>
    </xf>
    <xf numFmtId="0" fontId="38" fillId="0" borderId="1" xfId="0" applyFont="1" applyFill="1" applyBorder="1" applyAlignment="1"/>
    <xf numFmtId="0" fontId="32" fillId="0" borderId="5" xfId="0" applyFont="1" applyFill="1" applyBorder="1" applyAlignment="1">
      <alignment horizontal="left" vertical="center" wrapText="1"/>
    </xf>
    <xf numFmtId="0" fontId="30" fillId="7" borderId="1" xfId="0" applyFont="1" applyFill="1" applyBorder="1"/>
    <xf numFmtId="166" fontId="12" fillId="7" borderId="4" xfId="0" applyNumberFormat="1" applyFont="1" applyFill="1" applyBorder="1" applyAlignment="1" applyProtection="1">
      <alignment vertical="center" wrapText="1"/>
      <protection locked="0"/>
    </xf>
    <xf numFmtId="0" fontId="12" fillId="7" borderId="1" xfId="0" applyNumberFormat="1" applyFont="1" applyFill="1" applyBorder="1" applyAlignment="1" applyProtection="1">
      <alignment vertical="center" wrapText="1"/>
      <protection locked="0"/>
    </xf>
    <xf numFmtId="0" fontId="38" fillId="7" borderId="1" xfId="0" applyFont="1" applyFill="1" applyBorder="1" applyAlignment="1">
      <alignment horizontal="center"/>
    </xf>
    <xf numFmtId="14" fontId="30" fillId="0" borderId="53" xfId="0" applyNumberFormat="1" applyFont="1" applyFill="1" applyBorder="1" applyAlignment="1">
      <alignment horizontal="right"/>
    </xf>
    <xf numFmtId="166" fontId="30" fillId="0" borderId="1" xfId="0" applyNumberFormat="1" applyFont="1" applyFill="1" applyBorder="1" applyAlignment="1" applyProtection="1">
      <alignment vertical="center" wrapText="1"/>
      <protection locked="0"/>
    </xf>
    <xf numFmtId="14" fontId="3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center"/>
    </xf>
    <xf numFmtId="0" fontId="30" fillId="0" borderId="56" xfId="0" applyFont="1" applyFill="1" applyBorder="1"/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/>
    <xf numFmtId="0" fontId="0" fillId="0" borderId="1" xfId="0" applyFont="1" applyFill="1" applyBorder="1"/>
    <xf numFmtId="0" fontId="41" fillId="0" borderId="1" xfId="0" applyFont="1" applyFill="1" applyBorder="1"/>
    <xf numFmtId="0" fontId="42" fillId="0" borderId="1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6" fillId="0" borderId="1" xfId="0" applyFont="1" applyFill="1" applyBorder="1"/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 applyProtection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6" fillId="0" borderId="2" xfId="0" applyFont="1" applyFill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>
      <alignment horizontal="center"/>
    </xf>
    <xf numFmtId="14" fontId="36" fillId="0" borderId="4" xfId="0" applyNumberFormat="1" applyFont="1" applyFill="1" applyBorder="1"/>
    <xf numFmtId="14" fontId="36" fillId="0" borderId="1" xfId="0" applyNumberFormat="1" applyFont="1" applyFill="1" applyBorder="1"/>
    <xf numFmtId="166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top" wrapText="1"/>
    </xf>
    <xf numFmtId="166" fontId="8" fillId="0" borderId="4" xfId="0" applyNumberFormat="1" applyFont="1" applyFill="1" applyBorder="1" applyAlignment="1" applyProtection="1">
      <alignment vertical="center" wrapText="1"/>
      <protection locked="0"/>
    </xf>
    <xf numFmtId="0" fontId="43" fillId="0" borderId="1" xfId="0" applyFont="1" applyFill="1" applyBorder="1" applyAlignment="1">
      <alignment horizontal="center"/>
    </xf>
    <xf numFmtId="166" fontId="8" fillId="0" borderId="53" xfId="0" applyNumberFormat="1" applyFont="1" applyFill="1" applyBorder="1" applyAlignment="1" applyProtection="1">
      <alignment vertical="center" wrapText="1"/>
      <protection locked="0"/>
    </xf>
    <xf numFmtId="0" fontId="36" fillId="0" borderId="1" xfId="0" applyFont="1" applyFill="1" applyBorder="1" applyAlignment="1" applyProtection="1">
      <alignment horizontal="center"/>
      <protection locked="0"/>
    </xf>
    <xf numFmtId="166" fontId="8" fillId="0" borderId="4" xfId="0" applyNumberFormat="1" applyFont="1" applyFill="1" applyBorder="1" applyAlignment="1" applyProtection="1">
      <alignment vertical="center"/>
      <protection locked="0"/>
    </xf>
    <xf numFmtId="0" fontId="44" fillId="0" borderId="1" xfId="0" applyFont="1" applyFill="1" applyBorder="1" applyAlignment="1" applyProtection="1">
      <alignment horizontal="center"/>
      <protection locked="0"/>
    </xf>
    <xf numFmtId="0" fontId="44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36" fillId="0" borderId="1" xfId="3" applyFont="1" applyFill="1" applyBorder="1"/>
    <xf numFmtId="0" fontId="36" fillId="0" borderId="1" xfId="0" applyFont="1" applyFill="1" applyBorder="1" applyAlignment="1">
      <alignment horizontal="justify" vertical="top" wrapText="1"/>
    </xf>
    <xf numFmtId="166" fontId="8" fillId="0" borderId="1" xfId="0" applyNumberFormat="1" applyFont="1" applyFill="1" applyBorder="1" applyAlignment="1" applyProtection="1">
      <alignment vertical="center"/>
      <protection locked="0"/>
    </xf>
    <xf numFmtId="1" fontId="46" fillId="0" borderId="1" xfId="0" applyNumberFormat="1" applyFont="1" applyFill="1" applyBorder="1" applyAlignment="1" applyProtection="1">
      <alignment horizontal="center"/>
      <protection locked="0"/>
    </xf>
    <xf numFmtId="0" fontId="43" fillId="0" borderId="1" xfId="0" applyFont="1" applyFill="1" applyBorder="1" applyAlignment="1">
      <alignment horizontal="right"/>
    </xf>
    <xf numFmtId="0" fontId="47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 applyProtection="1">
      <alignment horizontal="center"/>
    </xf>
    <xf numFmtId="1" fontId="46" fillId="0" borderId="1" xfId="0" applyNumberFormat="1" applyFont="1" applyFill="1" applyBorder="1" applyAlignment="1">
      <alignment horizontal="center"/>
    </xf>
    <xf numFmtId="0" fontId="36" fillId="0" borderId="5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/>
    </xf>
    <xf numFmtId="14" fontId="36" fillId="0" borderId="53" xfId="0" applyNumberFormat="1" applyFont="1" applyFill="1" applyBorder="1"/>
    <xf numFmtId="166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>
      <alignment horizontal="left" vertical="center"/>
    </xf>
    <xf numFmtId="0" fontId="45" fillId="0" borderId="1" xfId="0" applyFont="1" applyFill="1" applyBorder="1" applyAlignment="1"/>
    <xf numFmtId="0" fontId="35" fillId="0" borderId="5" xfId="0" applyFont="1" applyFill="1" applyBorder="1" applyAlignment="1">
      <alignment horizontal="left" vertical="center" wrapText="1"/>
    </xf>
    <xf numFmtId="14" fontId="36" fillId="0" borderId="4" xfId="0" applyNumberFormat="1" applyFont="1" applyFill="1" applyBorder="1" applyAlignment="1">
      <alignment horizontal="right"/>
    </xf>
    <xf numFmtId="0" fontId="36" fillId="7" borderId="2" xfId="0" applyFont="1" applyFill="1" applyBorder="1"/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36" fillId="7" borderId="1" xfId="0" applyFont="1" applyFill="1" applyBorder="1"/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36" fillId="7" borderId="1" xfId="0" applyFont="1" applyFill="1" applyBorder="1" applyAlignment="1">
      <alignment horizontal="center"/>
    </xf>
    <xf numFmtId="166" fontId="8" fillId="7" borderId="4" xfId="0" applyNumberFormat="1" applyFont="1" applyFill="1" applyBorder="1" applyAlignment="1" applyProtection="1">
      <alignment vertical="center" wrapText="1"/>
      <protection locked="0"/>
    </xf>
    <xf numFmtId="166" fontId="8" fillId="7" borderId="4" xfId="0" applyNumberFormat="1" applyFont="1" applyFill="1" applyBorder="1" applyAlignment="1" applyProtection="1">
      <alignment vertical="center"/>
      <protection locked="0"/>
    </xf>
    <xf numFmtId="166" fontId="8" fillId="7" borderId="1" xfId="0" applyNumberFormat="1" applyFont="1" applyFill="1" applyBorder="1" applyAlignment="1" applyProtection="1">
      <alignment vertical="center" wrapText="1"/>
      <protection locked="0"/>
    </xf>
    <xf numFmtId="0" fontId="8" fillId="7" borderId="1" xfId="0" applyNumberFormat="1" applyFont="1" applyFill="1" applyBorder="1" applyAlignment="1" applyProtection="1">
      <alignment vertical="center" wrapText="1"/>
      <protection locked="0"/>
    </xf>
    <xf numFmtId="0" fontId="45" fillId="7" borderId="1" xfId="0" applyFont="1" applyFill="1" applyBorder="1" applyAlignment="1">
      <alignment horizontal="center"/>
    </xf>
    <xf numFmtId="3" fontId="8" fillId="7" borderId="4" xfId="0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4" fontId="36" fillId="0" borderId="53" xfId="0" applyNumberFormat="1" applyFont="1" applyFill="1" applyBorder="1" applyAlignment="1">
      <alignment horizontal="right"/>
    </xf>
    <xf numFmtId="166" fontId="36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54" xfId="0" applyFont="1" applyFill="1" applyBorder="1"/>
    <xf numFmtId="14" fontId="36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center"/>
    </xf>
    <xf numFmtId="0" fontId="36" fillId="0" borderId="55" xfId="0" applyFont="1" applyFill="1" applyBorder="1"/>
    <xf numFmtId="0" fontId="36" fillId="0" borderId="56" xfId="0" applyFont="1" applyFill="1" applyBorder="1"/>
    <xf numFmtId="0" fontId="36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protection locked="0"/>
    </xf>
    <xf numFmtId="0" fontId="49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14" fontId="35" fillId="0" borderId="1" xfId="0" applyNumberFormat="1" applyFont="1" applyFill="1" applyBorder="1"/>
    <xf numFmtId="0" fontId="5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2" fillId="0" borderId="5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top" wrapText="1"/>
    </xf>
    <xf numFmtId="0" fontId="30" fillId="0" borderId="5" xfId="0" applyFont="1" applyFill="1" applyBorder="1"/>
    <xf numFmtId="0" fontId="24" fillId="0" borderId="5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justify" vertical="top" wrapText="1"/>
    </xf>
    <xf numFmtId="0" fontId="24" fillId="0" borderId="62" xfId="0" applyFont="1" applyFill="1" applyBorder="1" applyAlignment="1">
      <alignment horizontal="center" vertical="top" wrapText="1"/>
    </xf>
    <xf numFmtId="0" fontId="32" fillId="0" borderId="59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justify" vertical="top" wrapText="1"/>
    </xf>
    <xf numFmtId="0" fontId="24" fillId="0" borderId="60" xfId="0" applyFont="1" applyFill="1" applyBorder="1" applyAlignment="1">
      <alignment horizontal="center" vertical="top" wrapText="1"/>
    </xf>
    <xf numFmtId="0" fontId="24" fillId="0" borderId="54" xfId="0" applyFont="1" applyFill="1" applyBorder="1" applyAlignment="1">
      <alignment horizontal="justify" vertical="top" wrapText="1"/>
    </xf>
    <xf numFmtId="0" fontId="24" fillId="0" borderId="63" xfId="0" applyFont="1" applyFill="1" applyBorder="1" applyAlignment="1">
      <alignment horizontal="justify" vertical="top" wrapText="1"/>
    </xf>
    <xf numFmtId="0" fontId="24" fillId="0" borderId="6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justify" vertical="top" wrapText="1"/>
    </xf>
    <xf numFmtId="0" fontId="24" fillId="0" borderId="4" xfId="0" applyFont="1" applyFill="1" applyBorder="1" applyAlignment="1">
      <alignment horizontal="justify" vertical="top" wrapText="1"/>
    </xf>
    <xf numFmtId="0" fontId="24" fillId="0" borderId="65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32" fillId="0" borderId="21" xfId="0" applyFont="1" applyFill="1" applyBorder="1" applyAlignment="1">
      <alignment horizontal="center" vertical="top" wrapText="1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justify" vertical="top" wrapText="1"/>
    </xf>
    <xf numFmtId="0" fontId="24" fillId="0" borderId="19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justify" vertical="top" wrapText="1"/>
    </xf>
    <xf numFmtId="0" fontId="52" fillId="0" borderId="1" xfId="0" applyFont="1" applyFill="1" applyBorder="1" applyAlignment="1">
      <alignment horizontal="justify" vertical="top" wrapText="1"/>
    </xf>
    <xf numFmtId="0" fontId="53" fillId="0" borderId="60" xfId="0" applyFont="1" applyFill="1" applyBorder="1" applyAlignment="1">
      <alignment horizontal="center" vertical="top" wrapText="1"/>
    </xf>
    <xf numFmtId="0" fontId="30" fillId="0" borderId="59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center"/>
    </xf>
    <xf numFmtId="0" fontId="32" fillId="0" borderId="66" xfId="0" applyFont="1" applyFill="1" applyBorder="1" applyAlignment="1">
      <alignment horizontal="center"/>
    </xf>
    <xf numFmtId="0" fontId="32" fillId="0" borderId="67" xfId="0" applyFont="1" applyFill="1" applyBorder="1" applyAlignment="1">
      <alignment horizontal="center" vertical="top" wrapText="1"/>
    </xf>
    <xf numFmtId="0" fontId="32" fillId="0" borderId="68" xfId="0" applyFont="1" applyFill="1" applyBorder="1"/>
    <xf numFmtId="0" fontId="30" fillId="0" borderId="68" xfId="0" applyFont="1" applyFill="1" applyBorder="1"/>
    <xf numFmtId="0" fontId="32" fillId="0" borderId="68" xfId="0" applyFont="1" applyFill="1" applyBorder="1" applyAlignment="1">
      <alignment horizontal="center"/>
    </xf>
    <xf numFmtId="0" fontId="7" fillId="0" borderId="26" xfId="0" applyFont="1" applyBorder="1" applyAlignment="1">
      <alignment horizontal="justify" vertical="top" wrapText="1"/>
    </xf>
    <xf numFmtId="14" fontId="7" fillId="0" borderId="26" xfId="0" applyNumberFormat="1" applyFont="1" applyBorder="1" applyAlignment="1">
      <alignment horizontal="justify" vertical="top" wrapText="1"/>
    </xf>
    <xf numFmtId="0" fontId="27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33" fillId="0" borderId="7" xfId="0" applyFont="1" applyFill="1" applyBorder="1"/>
    <xf numFmtId="0" fontId="30" fillId="0" borderId="7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/>
    <xf numFmtId="0" fontId="30" fillId="0" borderId="7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2" fontId="54" fillId="0" borderId="5" xfId="0" applyNumberFormat="1" applyFont="1" applyFill="1" applyBorder="1"/>
    <xf numFmtId="14" fontId="54" fillId="0" borderId="5" xfId="0" applyNumberFormat="1" applyFont="1" applyFill="1" applyBorder="1"/>
    <xf numFmtId="0" fontId="30" fillId="0" borderId="7" xfId="0" applyNumberFormat="1" applyFont="1" applyFill="1" applyBorder="1" applyAlignment="1" applyProtection="1">
      <alignment vertical="center" wrapText="1"/>
      <protection locked="0"/>
    </xf>
    <xf numFmtId="0" fontId="54" fillId="0" borderId="19" xfId="0" applyFont="1" applyFill="1" applyBorder="1"/>
    <xf numFmtId="0" fontId="33" fillId="0" borderId="1" xfId="0" applyFont="1" applyFill="1" applyBorder="1"/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2" fontId="54" fillId="0" borderId="1" xfId="0" applyNumberFormat="1" applyFont="1" applyFill="1" applyBorder="1"/>
    <xf numFmtId="0" fontId="30" fillId="0" borderId="6" xfId="0" applyNumberFormat="1" applyFont="1" applyFill="1" applyBorder="1" applyAlignment="1" applyProtection="1">
      <alignment vertical="center" wrapText="1"/>
      <protection locked="0"/>
    </xf>
    <xf numFmtId="0" fontId="54" fillId="0" borderId="1" xfId="0" applyFont="1" applyFill="1" applyBorder="1"/>
    <xf numFmtId="0" fontId="30" fillId="0" borderId="1" xfId="0" applyNumberFormat="1" applyFont="1" applyFill="1" applyBorder="1" applyAlignment="1" applyProtection="1">
      <alignment vertical="center" wrapText="1"/>
      <protection locked="0"/>
    </xf>
    <xf numFmtId="0" fontId="54" fillId="0" borderId="1" xfId="0" applyFont="1" applyFill="1" applyBorder="1" applyAlignment="1">
      <alignment horizontal="right"/>
    </xf>
    <xf numFmtId="14" fontId="54" fillId="0" borderId="1" xfId="0" applyNumberFormat="1" applyFont="1" applyFill="1" applyBorder="1" applyAlignment="1">
      <alignment horizontal="right"/>
    </xf>
    <xf numFmtId="14" fontId="54" fillId="0" borderId="1" xfId="0" applyNumberFormat="1" applyFont="1" applyFill="1" applyBorder="1"/>
    <xf numFmtId="14" fontId="30" fillId="0" borderId="1" xfId="0" applyNumberFormat="1" applyFont="1" applyFill="1" applyBorder="1" applyAlignment="1"/>
    <xf numFmtId="1" fontId="30" fillId="0" borderId="1" xfId="0" applyNumberFormat="1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vertical="top" wrapText="1"/>
    </xf>
    <xf numFmtId="0" fontId="54" fillId="0" borderId="1" xfId="0" applyFont="1" applyFill="1" applyBorder="1" applyAlignment="1">
      <alignment horizontal="center"/>
    </xf>
    <xf numFmtId="0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3" fillId="7" borderId="1" xfId="0" applyFont="1" applyFill="1" applyBorder="1"/>
    <xf numFmtId="0" fontId="30" fillId="7" borderId="1" xfId="0" applyFont="1" applyFill="1" applyBorder="1" applyAlignment="1" applyProtection="1">
      <alignment horizontal="center" vertical="center" wrapText="1"/>
      <protection locked="0"/>
    </xf>
    <xf numFmtId="0" fontId="30" fillId="7" borderId="1" xfId="0" applyFont="1" applyFill="1" applyBorder="1" applyAlignment="1" applyProtection="1">
      <alignment horizontal="center"/>
      <protection locked="0"/>
    </xf>
    <xf numFmtId="0" fontId="24" fillId="7" borderId="1" xfId="0" applyFont="1" applyFill="1" applyBorder="1" applyAlignment="1">
      <alignment horizontal="center"/>
    </xf>
    <xf numFmtId="0" fontId="54" fillId="7" borderId="1" xfId="0" applyFont="1" applyFill="1" applyBorder="1"/>
    <xf numFmtId="14" fontId="54" fillId="7" borderId="1" xfId="0" applyNumberFormat="1" applyFont="1" applyFill="1" applyBorder="1" applyAlignment="1">
      <alignment horizontal="right"/>
    </xf>
    <xf numFmtId="0" fontId="54" fillId="7" borderId="1" xfId="0" applyFont="1" applyFill="1" applyBorder="1" applyAlignment="1">
      <alignment horizontal="right"/>
    </xf>
    <xf numFmtId="0" fontId="33" fillId="0" borderId="2" xfId="0" applyFont="1" applyFill="1" applyBorder="1"/>
    <xf numFmtId="0" fontId="30" fillId="0" borderId="4" xfId="0" applyFont="1" applyFill="1" applyBorder="1" applyAlignment="1" applyProtection="1">
      <alignment horizontal="center"/>
      <protection locked="0"/>
    </xf>
    <xf numFmtId="14" fontId="54" fillId="0" borderId="1" xfId="0" applyNumberFormat="1" applyFont="1" applyFill="1" applyBorder="1" applyAlignment="1">
      <alignment horizontal="center"/>
    </xf>
    <xf numFmtId="0" fontId="33" fillId="0" borderId="54" xfId="0" applyFont="1" applyFill="1" applyBorder="1"/>
    <xf numFmtId="0" fontId="33" fillId="0" borderId="55" xfId="0" applyFont="1" applyFill="1" applyBorder="1"/>
    <xf numFmtId="166" fontId="30" fillId="0" borderId="4" xfId="0" applyNumberFormat="1" applyFont="1" applyFill="1" applyBorder="1" applyAlignment="1" applyProtection="1">
      <alignment vertical="center" wrapText="1"/>
      <protection locked="0"/>
    </xf>
    <xf numFmtId="0" fontId="33" fillId="0" borderId="56" xfId="0" applyFont="1" applyFill="1" applyBorder="1"/>
    <xf numFmtId="0" fontId="51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35" fillId="5" borderId="1" xfId="0" applyFont="1" applyFill="1" applyBorder="1"/>
    <xf numFmtId="0" fontId="35" fillId="5" borderId="1" xfId="0" applyFont="1" applyFill="1" applyBorder="1" applyAlignment="1">
      <alignment wrapText="1"/>
    </xf>
    <xf numFmtId="0" fontId="35" fillId="5" borderId="1" xfId="0" applyFont="1" applyFill="1" applyBorder="1" applyAlignment="1">
      <alignment horizontal="center"/>
    </xf>
    <xf numFmtId="0" fontId="35" fillId="5" borderId="1" xfId="0" applyFont="1" applyFill="1" applyBorder="1" applyAlignment="1"/>
    <xf numFmtId="14" fontId="35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35" fillId="5" borderId="1" xfId="0" applyNumberFormat="1" applyFont="1" applyFill="1" applyBorder="1" applyAlignment="1"/>
    <xf numFmtId="2" fontId="6" fillId="0" borderId="1" xfId="0" applyNumberFormat="1" applyFont="1" applyBorder="1" applyAlignment="1"/>
    <xf numFmtId="14" fontId="6" fillId="0" borderId="1" xfId="0" applyNumberFormat="1" applyFont="1" applyBorder="1" applyAlignment="1">
      <alignment horizontal="center"/>
    </xf>
    <xf numFmtId="0" fontId="35" fillId="0" borderId="1" xfId="0" applyFont="1" applyFill="1" applyBorder="1" applyAlignment="1">
      <alignment wrapText="1"/>
    </xf>
    <xf numFmtId="2" fontId="35" fillId="0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0" fontId="35" fillId="0" borderId="1" xfId="0" applyFont="1" applyFill="1" applyBorder="1" applyAlignment="1"/>
    <xf numFmtId="0" fontId="35" fillId="0" borderId="0" xfId="0" applyFont="1" applyFill="1" applyBorder="1"/>
    <xf numFmtId="0" fontId="6" fillId="0" borderId="0" xfId="0" applyFont="1" applyFill="1" applyBorder="1"/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/>
    <xf numFmtId="14" fontId="35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2" fontId="35" fillId="0" borderId="0" xfId="0" applyNumberFormat="1" applyFont="1" applyFill="1" applyBorder="1" applyAlignment="1"/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35" fillId="0" borderId="1" xfId="0" applyFont="1" applyBorder="1" applyAlignment="1"/>
    <xf numFmtId="14" fontId="35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35" fillId="0" borderId="0" xfId="0" applyFont="1" applyBorder="1" applyAlignment="1">
      <alignment wrapText="1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168" fontId="35" fillId="0" borderId="0" xfId="0" applyNumberFormat="1" applyFont="1" applyBorder="1" applyAlignment="1"/>
    <xf numFmtId="14" fontId="35" fillId="0" borderId="0" xfId="0" applyNumberFormat="1" applyFont="1" applyBorder="1"/>
    <xf numFmtId="0" fontId="35" fillId="0" borderId="7" xfId="0" applyFont="1" applyFill="1" applyBorder="1" applyAlignment="1">
      <alignment horizontal="center"/>
    </xf>
    <xf numFmtId="168" fontId="6" fillId="0" borderId="0" xfId="0" applyNumberFormat="1" applyFont="1"/>
    <xf numFmtId="164" fontId="35" fillId="0" borderId="1" xfId="0" applyNumberFormat="1" applyFont="1" applyBorder="1" applyAlignment="1"/>
    <xf numFmtId="168" fontId="35" fillId="0" borderId="1" xfId="0" applyNumberFormat="1" applyFont="1" applyBorder="1" applyAlignment="1"/>
    <xf numFmtId="0" fontId="31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166" fontId="31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31" fillId="11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166" fontId="34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left" vertical="top" wrapText="1"/>
    </xf>
    <xf numFmtId="0" fontId="7" fillId="7" borderId="5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166" fontId="23" fillId="3" borderId="16" xfId="0" applyNumberFormat="1" applyFont="1" applyFill="1" applyBorder="1" applyAlignment="1">
      <alignment horizontal="center" vertical="center"/>
    </xf>
    <xf numFmtId="166" fontId="23" fillId="3" borderId="17" xfId="0" applyNumberFormat="1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 wrapText="1"/>
    </xf>
    <xf numFmtId="0" fontId="23" fillId="8" borderId="15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7" borderId="56" xfId="0" applyFont="1" applyFill="1" applyBorder="1" applyAlignment="1">
      <alignment horizontal="left" vertical="top" wrapText="1"/>
    </xf>
    <xf numFmtId="0" fontId="17" fillId="7" borderId="69" xfId="0" applyFont="1" applyFill="1" applyBorder="1" applyAlignment="1">
      <alignment horizontal="left" vertical="top" wrapText="1"/>
    </xf>
    <xf numFmtId="0" fontId="17" fillId="7" borderId="70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14" fontId="17" fillId="0" borderId="14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vertical="top" wrapText="1"/>
    </xf>
    <xf numFmtId="0" fontId="17" fillId="8" borderId="48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/>
    </xf>
    <xf numFmtId="166" fontId="23" fillId="3" borderId="50" xfId="0" applyNumberFormat="1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17" fontId="9" fillId="0" borderId="14" xfId="0" applyNumberFormat="1" applyFont="1" applyBorder="1" applyAlignment="1">
      <alignment horizontal="left" vertical="top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 wrapText="1"/>
    </xf>
    <xf numFmtId="0" fontId="15" fillId="8" borderId="15" xfId="0" applyFont="1" applyFill="1" applyBorder="1" applyAlignment="1">
      <alignment horizontal="center" wrapText="1"/>
    </xf>
    <xf numFmtId="166" fontId="15" fillId="3" borderId="16" xfId="0" applyNumberFormat="1" applyFont="1" applyFill="1" applyBorder="1" applyAlignment="1">
      <alignment horizontal="center" vertical="center"/>
    </xf>
    <xf numFmtId="166" fontId="15" fillId="3" borderId="17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top" wrapText="1"/>
    </xf>
    <xf numFmtId="0" fontId="17" fillId="7" borderId="53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5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14" fontId="17" fillId="0" borderId="2" xfId="0" applyNumberFormat="1" applyFont="1" applyBorder="1" applyAlignment="1">
      <alignment horizontal="center" vertical="top" wrapText="1"/>
    </xf>
    <xf numFmtId="14" fontId="17" fillId="0" borderId="53" xfId="0" applyNumberFormat="1" applyFont="1" applyBorder="1" applyAlignment="1">
      <alignment horizontal="center" vertical="top" wrapText="1"/>
    </xf>
    <xf numFmtId="14" fontId="17" fillId="0" borderId="4" xfId="0" applyNumberFormat="1" applyFont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7" fillId="2" borderId="72" xfId="0" applyFont="1" applyFill="1" applyBorder="1" applyAlignment="1">
      <alignment horizontal="center" vertical="center"/>
    </xf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12" fillId="2" borderId="58" xfId="0" applyFont="1" applyFill="1" applyBorder="1" applyAlignment="1" applyProtection="1">
      <alignment horizontal="center"/>
      <protection locked="0"/>
    </xf>
    <xf numFmtId="166" fontId="12" fillId="2" borderId="58" xfId="0" applyNumberFormat="1" applyFont="1" applyFill="1" applyBorder="1" applyAlignment="1" applyProtection="1">
      <alignment horizontal="center" vertical="center"/>
      <protection locked="0"/>
    </xf>
    <xf numFmtId="166" fontId="12" fillId="2" borderId="58" xfId="0" applyNumberFormat="1" applyFont="1" applyFill="1" applyBorder="1" applyAlignment="1" applyProtection="1">
      <alignment vertical="center" wrapText="1"/>
      <protection locked="0"/>
    </xf>
    <xf numFmtId="3" fontId="12" fillId="2" borderId="58" xfId="0" applyNumberFormat="1" applyFont="1" applyFill="1" applyBorder="1" applyAlignment="1" applyProtection="1">
      <alignment horizontal="center"/>
      <protection locked="0"/>
    </xf>
    <xf numFmtId="0" fontId="27" fillId="2" borderId="59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55" fillId="2" borderId="1" xfId="0" applyFont="1" applyFill="1" applyBorder="1"/>
    <xf numFmtId="166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center"/>
    </xf>
    <xf numFmtId="0" fontId="27" fillId="2" borderId="74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3" fontId="12" fillId="2" borderId="6" xfId="0" applyNumberFormat="1" applyFont="1" applyFill="1" applyBorder="1" applyAlignment="1" applyProtection="1">
      <alignment horizontal="center"/>
      <protection locked="0"/>
    </xf>
    <xf numFmtId="166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 applyProtection="1">
      <alignment horizontal="center" vertical="center" wrapText="1"/>
      <protection locked="0"/>
    </xf>
    <xf numFmtId="0" fontId="12" fillId="2" borderId="68" xfId="0" applyFont="1" applyFill="1" applyBorder="1" applyAlignment="1" applyProtection="1">
      <alignment horizontal="center"/>
      <protection locked="0"/>
    </xf>
    <xf numFmtId="166" fontId="12" fillId="2" borderId="68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68" xfId="0" applyNumberFormat="1" applyFont="1" applyFill="1" applyBorder="1" applyAlignment="1" applyProtection="1">
      <alignment vertical="center"/>
      <protection locked="0"/>
    </xf>
    <xf numFmtId="166" fontId="12" fillId="2" borderId="68" xfId="0" applyNumberFormat="1" applyFont="1" applyFill="1" applyBorder="1" applyAlignment="1" applyProtection="1">
      <alignment vertical="center" wrapText="1"/>
      <protection locked="0"/>
    </xf>
    <xf numFmtId="3" fontId="12" fillId="2" borderId="68" xfId="0" applyNumberFormat="1" applyFont="1" applyFill="1" applyBorder="1" applyAlignment="1" applyProtection="1">
      <alignment horizontal="center"/>
      <protection locked="0"/>
    </xf>
    <xf numFmtId="0" fontId="56" fillId="2" borderId="58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59" fillId="2" borderId="68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0" fillId="0" borderId="68" xfId="0" applyBorder="1"/>
    <xf numFmtId="0" fontId="29" fillId="0" borderId="7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/>
    <xf numFmtId="0" fontId="29" fillId="0" borderId="23" xfId="0" applyFont="1" applyBorder="1" applyAlignment="1">
      <alignment horizontal="justify" vertical="top" wrapText="1"/>
    </xf>
    <xf numFmtId="0" fontId="29" fillId="0" borderId="24" xfId="0" applyFont="1" applyBorder="1" applyAlignment="1">
      <alignment horizontal="justify" vertical="top" wrapText="1"/>
    </xf>
    <xf numFmtId="0" fontId="29" fillId="0" borderId="25" xfId="0" applyFont="1" applyBorder="1" applyAlignment="1">
      <alignment horizontal="justify" vertical="top" wrapText="1"/>
    </xf>
    <xf numFmtId="0" fontId="29" fillId="0" borderId="26" xfId="0" applyFont="1" applyBorder="1" applyAlignment="1">
      <alignment horizontal="justify" vertical="top" wrapText="1"/>
    </xf>
    <xf numFmtId="0" fontId="29" fillId="0" borderId="0" xfId="0" applyFont="1" applyAlignment="1">
      <alignment horizontal="justify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60" fillId="2" borderId="68" xfId="0" applyFont="1" applyFill="1" applyBorder="1" applyAlignment="1">
      <alignment horizontal="center" vertical="center"/>
    </xf>
    <xf numFmtId="0" fontId="26" fillId="0" borderId="68" xfId="0" applyFont="1" applyBorder="1"/>
    <xf numFmtId="0" fontId="18" fillId="0" borderId="0" xfId="0" applyFont="1" applyAlignment="1"/>
    <xf numFmtId="0" fontId="17" fillId="0" borderId="14" xfId="0" quotePrefix="1" applyFont="1" applyBorder="1" applyAlignment="1">
      <alignment horizontal="center" vertical="top" wrapText="1"/>
    </xf>
    <xf numFmtId="3" fontId="0" fillId="0" borderId="0" xfId="0" applyNumberFormat="1"/>
    <xf numFmtId="0" fontId="17" fillId="0" borderId="1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2" borderId="58" xfId="0" applyFont="1" applyFill="1" applyBorder="1"/>
    <xf numFmtId="14" fontId="13" fillId="2" borderId="58" xfId="0" applyNumberFormat="1" applyFont="1" applyFill="1" applyBorder="1" applyAlignment="1">
      <alignment horizontal="right"/>
    </xf>
    <xf numFmtId="0" fontId="13" fillId="2" borderId="73" xfId="0" applyFont="1" applyFill="1" applyBorder="1"/>
    <xf numFmtId="0" fontId="13" fillId="2" borderId="1" xfId="0" applyFont="1" applyFill="1" applyBorder="1"/>
    <xf numFmtId="14" fontId="13" fillId="2" borderId="1" xfId="0" applyNumberFormat="1" applyFont="1" applyFill="1" applyBorder="1" applyAlignment="1">
      <alignment horizontal="right"/>
    </xf>
    <xf numFmtId="0" fontId="13" fillId="2" borderId="60" xfId="0" applyFont="1" applyFill="1" applyBorder="1"/>
    <xf numFmtId="166" fontId="12" fillId="2" borderId="1" xfId="0" applyNumberFormat="1" applyFont="1" applyFill="1" applyBorder="1" applyAlignment="1" applyProtection="1">
      <alignment horizontal="right" vertical="center"/>
      <protection locked="0"/>
    </xf>
    <xf numFmtId="3" fontId="13" fillId="2" borderId="1" xfId="0" applyNumberFormat="1" applyFont="1" applyFill="1" applyBorder="1" applyAlignment="1">
      <alignment horizontal="center"/>
    </xf>
    <xf numFmtId="14" fontId="32" fillId="2" borderId="1" xfId="0" applyNumberFormat="1" applyFont="1" applyFill="1" applyBorder="1" applyAlignment="1">
      <alignment horizontal="right"/>
    </xf>
    <xf numFmtId="0" fontId="13" fillId="2" borderId="68" xfId="0" applyFont="1" applyFill="1" applyBorder="1"/>
    <xf numFmtId="166" fontId="12" fillId="2" borderId="68" xfId="0" applyNumberFormat="1" applyFont="1" applyFill="1" applyBorder="1" applyAlignment="1" applyProtection="1">
      <alignment horizontal="right" vertical="center"/>
      <protection locked="0"/>
    </xf>
    <xf numFmtId="3" fontId="13" fillId="2" borderId="68" xfId="0" applyNumberFormat="1" applyFont="1" applyFill="1" applyBorder="1" applyAlignment="1">
      <alignment horizontal="center"/>
    </xf>
    <xf numFmtId="14" fontId="32" fillId="2" borderId="68" xfId="0" applyNumberFormat="1" applyFont="1" applyFill="1" applyBorder="1" applyAlignment="1">
      <alignment horizontal="right"/>
    </xf>
    <xf numFmtId="0" fontId="13" fillId="2" borderId="75" xfId="0" applyFont="1" applyFill="1" applyBorder="1"/>
    <xf numFmtId="0" fontId="27" fillId="2" borderId="61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/>
    <xf numFmtId="166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>
      <alignment horizontal="right"/>
    </xf>
    <xf numFmtId="0" fontId="13" fillId="2" borderId="62" xfId="0" applyFont="1" applyFill="1" applyBorder="1"/>
    <xf numFmtId="166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>
      <alignment horizontal="right"/>
    </xf>
    <xf numFmtId="0" fontId="32" fillId="2" borderId="1" xfId="0" applyFont="1" applyFill="1" applyBorder="1" applyAlignment="1">
      <alignment horizontal="right"/>
    </xf>
    <xf numFmtId="166" fontId="12" fillId="2" borderId="68" xfId="0" applyNumberFormat="1" applyFont="1" applyFill="1" applyBorder="1" applyAlignment="1" applyProtection="1">
      <alignment horizontal="right" vertical="center" wrapText="1"/>
      <protection locked="0"/>
    </xf>
    <xf numFmtId="166" fontId="12" fillId="2" borderId="58" xfId="0" applyNumberFormat="1" applyFont="1" applyFill="1" applyBorder="1" applyAlignment="1" applyProtection="1">
      <alignment horizontal="right" vertical="center" wrapText="1"/>
      <protection locked="0"/>
    </xf>
    <xf numFmtId="14" fontId="32" fillId="2" borderId="58" xfId="0" applyNumberFormat="1" applyFont="1" applyFill="1" applyBorder="1" applyAlignment="1">
      <alignment horizontal="right"/>
    </xf>
    <xf numFmtId="2" fontId="13" fillId="2" borderId="58" xfId="0" applyNumberFormat="1" applyFont="1" applyFill="1" applyBorder="1"/>
    <xf numFmtId="0" fontId="13" fillId="2" borderId="58" xfId="0" applyFont="1" applyFill="1" applyBorder="1" applyAlignment="1">
      <alignment horizontal="right"/>
    </xf>
    <xf numFmtId="2" fontId="13" fillId="2" borderId="1" xfId="0" applyNumberFormat="1" applyFont="1" applyFill="1" applyBorder="1"/>
    <xf numFmtId="0" fontId="13" fillId="2" borderId="68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 vertical="center" wrapText="1"/>
    </xf>
    <xf numFmtId="0" fontId="20" fillId="2" borderId="68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14" fontId="13" fillId="2" borderId="68" xfId="0" applyNumberFormat="1" applyFont="1" applyFill="1" applyBorder="1" applyAlignment="1">
      <alignment horizontal="right"/>
    </xf>
    <xf numFmtId="0" fontId="32" fillId="2" borderId="58" xfId="0" applyFont="1" applyFill="1" applyBorder="1" applyAlignment="1">
      <alignment horizontal="center" wrapText="1"/>
    </xf>
    <xf numFmtId="0" fontId="24" fillId="2" borderId="58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68" xfId="0" applyFont="1" applyFill="1" applyBorder="1" applyAlignment="1">
      <alignment horizontal="center"/>
    </xf>
    <xf numFmtId="0" fontId="24" fillId="2" borderId="58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166" fontId="12" fillId="2" borderId="68" xfId="0" applyNumberFormat="1" applyFont="1" applyFill="1" applyBorder="1" applyAlignment="1" applyProtection="1">
      <alignment horizontal="center" vertical="center"/>
      <protection locked="0"/>
    </xf>
    <xf numFmtId="2" fontId="24" fillId="2" borderId="1" xfId="0" applyNumberFormat="1" applyFont="1" applyFill="1" applyBorder="1" applyAlignment="1">
      <alignment horizontal="center"/>
    </xf>
    <xf numFmtId="0" fontId="24" fillId="2" borderId="68" xfId="0" applyFont="1" applyFill="1" applyBorder="1" applyAlignment="1">
      <alignment horizontal="center" wrapText="1"/>
    </xf>
    <xf numFmtId="2" fontId="24" fillId="2" borderId="68" xfId="0" applyNumberFormat="1" applyFont="1" applyFill="1" applyBorder="1" applyAlignment="1">
      <alignment horizontal="center"/>
    </xf>
    <xf numFmtId="0" fontId="32" fillId="2" borderId="68" xfId="0" applyFont="1" applyFill="1" applyBorder="1" applyAlignment="1">
      <alignment horizontal="right"/>
    </xf>
    <xf numFmtId="2" fontId="13" fillId="2" borderId="68" xfId="0" applyNumberFormat="1" applyFont="1" applyFill="1" applyBorder="1"/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2" fontId="13" fillId="2" borderId="5" xfId="0" applyNumberFormat="1" applyFont="1" applyFill="1" applyBorder="1"/>
    <xf numFmtId="166" fontId="12" fillId="2" borderId="5" xfId="0" applyNumberFormat="1" applyFont="1" applyFill="1" applyBorder="1" applyAlignment="1" applyProtection="1">
      <alignment horizontal="right" vertical="center"/>
      <protection locked="0"/>
    </xf>
    <xf numFmtId="14" fontId="13" fillId="2" borderId="5" xfId="0" applyNumberFormat="1" applyFont="1" applyFill="1" applyBorder="1" applyAlignment="1">
      <alignment horizontal="right"/>
    </xf>
    <xf numFmtId="2" fontId="13" fillId="2" borderId="6" xfId="0" applyNumberFormat="1" applyFont="1" applyFill="1" applyBorder="1"/>
    <xf numFmtId="166" fontId="12" fillId="2" borderId="6" xfId="0" applyNumberFormat="1" applyFont="1" applyFill="1" applyBorder="1" applyAlignment="1" applyProtection="1">
      <alignment horizontal="right" vertical="center"/>
      <protection locked="0"/>
    </xf>
    <xf numFmtId="14" fontId="13" fillId="2" borderId="6" xfId="0" applyNumberFormat="1" applyFont="1" applyFill="1" applyBorder="1" applyAlignment="1">
      <alignment horizontal="right"/>
    </xf>
    <xf numFmtId="0" fontId="13" fillId="2" borderId="66" xfId="0" applyFont="1" applyFill="1" applyBorder="1"/>
    <xf numFmtId="166" fontId="12" fillId="2" borderId="58" xfId="0" applyNumberFormat="1" applyFont="1" applyFill="1" applyBorder="1" applyAlignment="1" applyProtection="1">
      <alignment horizontal="right" vertical="center"/>
      <protection locked="0"/>
    </xf>
    <xf numFmtId="0" fontId="24" fillId="2" borderId="5" xfId="0" applyFont="1" applyFill="1" applyBorder="1" applyAlignment="1">
      <alignment horizontal="center" wrapText="1"/>
    </xf>
    <xf numFmtId="0" fontId="56" fillId="2" borderId="68" xfId="0" applyFont="1" applyFill="1" applyBorder="1" applyAlignment="1">
      <alignment horizontal="center" vertical="center"/>
    </xf>
    <xf numFmtId="0" fontId="57" fillId="2" borderId="58" xfId="0" applyFont="1" applyFill="1" applyBorder="1" applyAlignment="1">
      <alignment horizontal="center" vertical="center" wrapText="1"/>
    </xf>
    <xf numFmtId="0" fontId="39" fillId="2" borderId="58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7" fillId="2" borderId="68" xfId="0" applyFont="1" applyFill="1" applyBorder="1" applyAlignment="1">
      <alignment horizontal="center" vertical="center" wrapText="1"/>
    </xf>
    <xf numFmtId="0" fontId="39" fillId="2" borderId="68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0" borderId="78" xfId="0" applyBorder="1" applyAlignment="1">
      <alignment horizontal="center"/>
    </xf>
    <xf numFmtId="0" fontId="24" fillId="5" borderId="72" xfId="0" applyFont="1" applyFill="1" applyBorder="1"/>
    <xf numFmtId="0" fontId="0" fillId="0" borderId="58" xfId="0" applyBorder="1"/>
    <xf numFmtId="0" fontId="0" fillId="0" borderId="58" xfId="0" applyBorder="1" applyAlignment="1">
      <alignment horizontal="center"/>
    </xf>
    <xf numFmtId="0" fontId="24" fillId="5" borderId="58" xfId="0" applyFont="1" applyFill="1" applyBorder="1" applyAlignment="1">
      <alignment wrapText="1"/>
    </xf>
    <xf numFmtId="0" fontId="24" fillId="5" borderId="58" xfId="0" applyFont="1" applyFill="1" applyBorder="1" applyAlignment="1">
      <alignment horizontal="center"/>
    </xf>
    <xf numFmtId="4" fontId="24" fillId="5" borderId="58" xfId="0" applyNumberFormat="1" applyFont="1" applyFill="1" applyBorder="1" applyAlignment="1">
      <alignment horizontal="center"/>
    </xf>
    <xf numFmtId="14" fontId="24" fillId="5" borderId="58" xfId="0" applyNumberFormat="1" applyFont="1" applyFill="1" applyBorder="1" applyAlignment="1">
      <alignment horizontal="center"/>
    </xf>
    <xf numFmtId="0" fontId="0" fillId="0" borderId="73" xfId="0" applyBorder="1"/>
    <xf numFmtId="0" fontId="24" fillId="5" borderId="59" xfId="0" applyFont="1" applyFill="1" applyBorder="1"/>
    <xf numFmtId="0" fontId="0" fillId="0" borderId="1" xfId="0" applyBorder="1" applyAlignment="1">
      <alignment horizontal="center"/>
    </xf>
    <xf numFmtId="4" fontId="24" fillId="5" borderId="1" xfId="0" applyNumberFormat="1" applyFont="1" applyFill="1" applyBorder="1" applyAlignment="1">
      <alignment horizontal="center"/>
    </xf>
    <xf numFmtId="14" fontId="24" fillId="5" borderId="1" xfId="0" applyNumberFormat="1" applyFont="1" applyFill="1" applyBorder="1" applyAlignment="1">
      <alignment horizontal="center"/>
    </xf>
    <xf numFmtId="0" fontId="0" fillId="0" borderId="60" xfId="0" applyBorder="1"/>
    <xf numFmtId="2" fontId="24" fillId="5" borderId="1" xfId="0" applyNumberFormat="1" applyFont="1" applyFill="1" applyBorder="1" applyAlignment="1">
      <alignment horizontal="center"/>
    </xf>
    <xf numFmtId="0" fontId="24" fillId="5" borderId="74" xfId="0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4" fillId="5" borderId="6" xfId="0" applyFont="1" applyFill="1" applyBorder="1" applyAlignment="1">
      <alignment wrapText="1"/>
    </xf>
    <xf numFmtId="0" fontId="24" fillId="5" borderId="6" xfId="0" applyFont="1" applyFill="1" applyBorder="1" applyAlignment="1">
      <alignment horizontal="center"/>
    </xf>
    <xf numFmtId="2" fontId="24" fillId="5" borderId="6" xfId="0" applyNumberFormat="1" applyFont="1" applyFill="1" applyBorder="1" applyAlignment="1">
      <alignment horizontal="center"/>
    </xf>
    <xf numFmtId="14" fontId="24" fillId="5" borderId="6" xfId="0" applyNumberFormat="1" applyFont="1" applyFill="1" applyBorder="1" applyAlignment="1">
      <alignment horizontal="center"/>
    </xf>
    <xf numFmtId="0" fontId="0" fillId="0" borderId="66" xfId="0" applyBorder="1"/>
    <xf numFmtId="0" fontId="11" fillId="0" borderId="1" xfId="0" applyFont="1" applyBorder="1" applyAlignment="1">
      <alignment horizontal="center" vertical="top" wrapText="1"/>
    </xf>
    <xf numFmtId="0" fontId="57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2" borderId="1" xfId="0" applyFont="1" applyFill="1" applyBorder="1"/>
    <xf numFmtId="0" fontId="63" fillId="0" borderId="1" xfId="0" applyFont="1" applyBorder="1"/>
    <xf numFmtId="0" fontId="63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vertical="top"/>
    </xf>
    <xf numFmtId="0" fontId="64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14" fontId="64" fillId="0" borderId="1" xfId="0" applyNumberFormat="1" applyFont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166" fontId="34" fillId="2" borderId="1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7" fontId="34" fillId="2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1" xfId="0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1" xfId="0" applyNumberFormat="1" applyFont="1" applyFill="1" applyBorder="1" applyAlignment="1" applyProtection="1">
      <alignment horizontal="right"/>
      <protection locked="0"/>
    </xf>
    <xf numFmtId="0" fontId="35" fillId="0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 applyProtection="1">
      <alignment horizontal="center"/>
      <protection locked="0"/>
    </xf>
    <xf numFmtId="17" fontId="64" fillId="2" borderId="1" xfId="0" applyNumberFormat="1" applyFont="1" applyFill="1" applyBorder="1" applyAlignment="1">
      <alignment vertical="center"/>
    </xf>
    <xf numFmtId="49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" xfId="0" applyNumberFormat="1" applyFont="1" applyFill="1" applyBorder="1" applyAlignment="1" applyProtection="1">
      <alignment horizontal="right"/>
      <protection locked="0"/>
    </xf>
    <xf numFmtId="0" fontId="65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0" fontId="35" fillId="2" borderId="1" xfId="0" applyFont="1" applyFill="1" applyBorder="1"/>
    <xf numFmtId="0" fontId="35" fillId="2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right"/>
    </xf>
    <xf numFmtId="0" fontId="66" fillId="0" borderId="1" xfId="0" applyFont="1" applyBorder="1"/>
    <xf numFmtId="0" fontId="66" fillId="0" borderId="1" xfId="0" applyFont="1" applyBorder="1" applyAlignment="1">
      <alignment horizontal="center"/>
    </xf>
    <xf numFmtId="14" fontId="66" fillId="0" borderId="1" xfId="0" applyNumberFormat="1" applyFont="1" applyBorder="1"/>
    <xf numFmtId="0" fontId="64" fillId="0" borderId="0" xfId="0" applyFont="1" applyAlignment="1">
      <alignment horizontal="center"/>
    </xf>
    <xf numFmtId="0" fontId="35" fillId="0" borderId="0" xfId="0" applyNumberFormat="1" applyFont="1"/>
    <xf numFmtId="0" fontId="64" fillId="0" borderId="1" xfId="0" applyFont="1" applyBorder="1" applyAlignment="1">
      <alignment horizontal="left" vertical="top" wrapText="1"/>
    </xf>
    <xf numFmtId="0" fontId="34" fillId="3" borderId="1" xfId="0" applyNumberFormat="1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5" fillId="2" borderId="1" xfId="0" applyFont="1" applyFill="1" applyBorder="1" applyAlignment="1">
      <alignment horizontal="center" wrapText="1"/>
    </xf>
    <xf numFmtId="166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6" fillId="2" borderId="1" xfId="0" applyNumberFormat="1" applyFont="1" applyFill="1" applyBorder="1" applyAlignment="1" applyProtection="1">
      <alignment horizontal="center" vertical="center"/>
      <protection locked="0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166" fontId="3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6" xfId="0" applyNumberFormat="1" applyFont="1" applyFill="1" applyBorder="1" applyAlignment="1" applyProtection="1">
      <alignment horizontal="center" vertical="center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/>
    </xf>
    <xf numFmtId="0" fontId="36" fillId="0" borderId="6" xfId="0" applyFont="1" applyFill="1" applyBorder="1" applyAlignment="1" applyProtection="1">
      <alignment horizontal="center" vertical="center" wrapText="1"/>
      <protection locked="0"/>
    </xf>
    <xf numFmtId="0" fontId="67" fillId="2" borderId="1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6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64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/>
    <xf numFmtId="0" fontId="35" fillId="0" borderId="23" xfId="0" applyFont="1" applyBorder="1" applyAlignment="1">
      <alignment horizontal="center" vertical="top" wrapText="1"/>
    </xf>
    <xf numFmtId="0" fontId="64" fillId="0" borderId="57" xfId="0" applyFont="1" applyBorder="1" applyAlignment="1">
      <alignment horizontal="center" vertical="top" wrapText="1"/>
    </xf>
    <xf numFmtId="0" fontId="64" fillId="0" borderId="53" xfId="0" applyFont="1" applyBorder="1" applyAlignment="1">
      <alignment horizontal="center" vertical="top" wrapText="1"/>
    </xf>
    <xf numFmtId="0" fontId="64" fillId="0" borderId="4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64" fillId="0" borderId="79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center" wrapText="1"/>
    </xf>
    <xf numFmtId="49" fontId="64" fillId="0" borderId="3" xfId="0" applyNumberFormat="1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64" fillId="0" borderId="3" xfId="0" applyFont="1" applyBorder="1"/>
    <xf numFmtId="0" fontId="35" fillId="2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71" fillId="11" borderId="14" xfId="0" applyFont="1" applyFill="1" applyBorder="1" applyAlignment="1">
      <alignment horizontal="center" vertical="center" wrapText="1"/>
    </xf>
    <xf numFmtId="0" fontId="71" fillId="11" borderId="22" xfId="0" applyFont="1" applyFill="1" applyBorder="1" applyAlignment="1">
      <alignment horizontal="center" vertical="center" wrapText="1"/>
    </xf>
    <xf numFmtId="0" fontId="71" fillId="11" borderId="15" xfId="0" applyFont="1" applyFill="1" applyBorder="1" applyAlignment="1">
      <alignment horizontal="center" vertical="center" wrapText="1"/>
    </xf>
    <xf numFmtId="0" fontId="35" fillId="0" borderId="14" xfId="0" applyFont="1" applyBorder="1"/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72" fillId="0" borderId="0" xfId="0" applyFont="1"/>
    <xf numFmtId="3" fontId="2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17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166" fontId="23" fillId="3" borderId="3" xfId="0" applyNumberFormat="1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 vertical="center"/>
    </xf>
    <xf numFmtId="0" fontId="74" fillId="7" borderId="61" xfId="0" applyFont="1" applyFill="1" applyBorder="1" applyAlignment="1">
      <alignment horizontal="center" vertical="center"/>
    </xf>
    <xf numFmtId="0" fontId="74" fillId="0" borderId="5" xfId="0" applyFont="1" applyFill="1" applyBorder="1" applyAlignment="1" applyProtection="1">
      <alignment horizontal="center" vertical="center" wrapText="1"/>
      <protection locked="0"/>
    </xf>
    <xf numFmtId="0" fontId="74" fillId="0" borderId="5" xfId="0" applyFont="1" applyFill="1" applyBorder="1" applyAlignment="1" applyProtection="1">
      <alignment horizontal="center"/>
      <protection locked="0"/>
    </xf>
    <xf numFmtId="0" fontId="74" fillId="0" borderId="5" xfId="0" applyFont="1" applyFill="1" applyBorder="1" applyAlignment="1" applyProtection="1">
      <alignment horizontal="center" vertical="center" shrinkToFit="1"/>
      <protection locked="0"/>
    </xf>
    <xf numFmtId="4" fontId="75" fillId="0" borderId="5" xfId="0" applyNumberFormat="1" applyFont="1" applyBorder="1" applyAlignment="1">
      <alignment horizontal="center"/>
    </xf>
    <xf numFmtId="166" fontId="7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" xfId="0" applyNumberFormat="1" applyFont="1" applyFill="1" applyBorder="1" applyAlignment="1" applyProtection="1">
      <alignment horizontal="center"/>
      <protection locked="0"/>
    </xf>
    <xf numFmtId="169" fontId="75" fillId="0" borderId="5" xfId="0" applyNumberFormat="1" applyFont="1" applyBorder="1" applyAlignment="1">
      <alignment horizontal="center"/>
    </xf>
    <xf numFmtId="0" fontId="75" fillId="0" borderId="62" xfId="0" applyFont="1" applyBorder="1" applyAlignment="1">
      <alignment horizontal="center"/>
    </xf>
    <xf numFmtId="0" fontId="74" fillId="0" borderId="59" xfId="0" applyFont="1" applyFill="1" applyBorder="1" applyAlignment="1">
      <alignment horizontal="center" vertical="center"/>
    </xf>
    <xf numFmtId="0" fontId="74" fillId="0" borderId="1" xfId="0" applyFont="1" applyFill="1" applyBorder="1" applyAlignment="1" applyProtection="1">
      <alignment horizontal="center" vertical="center" wrapText="1"/>
      <protection locked="0"/>
    </xf>
    <xf numFmtId="0" fontId="74" fillId="0" borderId="1" xfId="0" applyFont="1" applyFill="1" applyBorder="1" applyAlignment="1" applyProtection="1">
      <alignment horizontal="center"/>
      <protection locked="0"/>
    </xf>
    <xf numFmtId="0" fontId="74" fillId="0" borderId="1" xfId="0" applyFont="1" applyFill="1" applyBorder="1" applyAlignment="1" applyProtection="1">
      <alignment horizontal="center" vertical="center" shrinkToFit="1"/>
      <protection locked="0"/>
    </xf>
    <xf numFmtId="4" fontId="75" fillId="0" borderId="1" xfId="0" applyNumberFormat="1" applyFont="1" applyBorder="1" applyAlignment="1">
      <alignment horizontal="center"/>
    </xf>
    <xf numFmtId="169" fontId="75" fillId="0" borderId="1" xfId="0" applyNumberFormat="1" applyFont="1" applyBorder="1" applyAlignment="1">
      <alignment horizontal="center"/>
    </xf>
    <xf numFmtId="0" fontId="75" fillId="0" borderId="60" xfId="0" applyFont="1" applyBorder="1" applyAlignment="1">
      <alignment horizontal="center"/>
    </xf>
    <xf numFmtId="4" fontId="72" fillId="0" borderId="1" xfId="0" applyNumberFormat="1" applyFont="1" applyBorder="1" applyAlignment="1">
      <alignment horizontal="center"/>
    </xf>
    <xf numFmtId="166" fontId="74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72" fillId="0" borderId="1" xfId="0" applyNumberFormat="1" applyFont="1" applyBorder="1" applyAlignment="1">
      <alignment horizontal="center"/>
    </xf>
    <xf numFmtId="166" fontId="7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3" fillId="2" borderId="59" xfId="0" applyFont="1" applyFill="1" applyBorder="1" applyAlignment="1">
      <alignment horizontal="center" vertical="center"/>
    </xf>
    <xf numFmtId="0" fontId="73" fillId="2" borderId="1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72" fillId="0" borderId="60" xfId="0" applyFont="1" applyBorder="1" applyAlignment="1">
      <alignment horizontal="center"/>
    </xf>
    <xf numFmtId="0" fontId="74" fillId="7" borderId="59" xfId="0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0" fontId="74" fillId="2" borderId="59" xfId="0" applyFont="1" applyFill="1" applyBorder="1" applyAlignment="1">
      <alignment horizontal="center" vertical="center"/>
    </xf>
    <xf numFmtId="0" fontId="72" fillId="0" borderId="59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 applyProtection="1">
      <alignment horizontal="center"/>
      <protection locked="0"/>
    </xf>
    <xf numFmtId="0" fontId="74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>
      <alignment horizontal="center" vertical="center" wrapText="1"/>
    </xf>
    <xf numFmtId="169" fontId="0" fillId="2" borderId="1" xfId="0" applyNumberFormat="1" applyFont="1" applyFill="1" applyBorder="1" applyAlignment="1">
      <alignment horizontal="center" vertical="center" wrapText="1"/>
    </xf>
    <xf numFmtId="0" fontId="74" fillId="0" borderId="1" xfId="0" applyFont="1" applyFill="1" applyBorder="1" applyAlignment="1" applyProtection="1">
      <alignment horizontal="center" vertical="center"/>
      <protection locked="0"/>
    </xf>
    <xf numFmtId="0" fontId="76" fillId="0" borderId="1" xfId="0" applyFont="1" applyFill="1" applyBorder="1" applyAlignment="1" applyProtection="1">
      <alignment horizontal="center" vertical="center"/>
      <protection locked="0"/>
    </xf>
    <xf numFmtId="4" fontId="72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0" borderId="60" xfId="0" applyFont="1" applyBorder="1" applyAlignment="1">
      <alignment horizontal="center" vertical="center"/>
    </xf>
    <xf numFmtId="3" fontId="27" fillId="2" borderId="1" xfId="0" applyNumberFormat="1" applyFont="1" applyFill="1" applyBorder="1" applyAlignment="1" applyProtection="1">
      <alignment horizontal="center"/>
      <protection locked="0"/>
    </xf>
    <xf numFmtId="0" fontId="74" fillId="2" borderId="1" xfId="0" applyFont="1" applyFill="1" applyBorder="1" applyAlignment="1">
      <alignment horizontal="center" vertical="center"/>
    </xf>
    <xf numFmtId="14" fontId="74" fillId="2" borderId="1" xfId="0" applyNumberFormat="1" applyFont="1" applyFill="1" applyBorder="1" applyAlignment="1">
      <alignment horizontal="center" vertical="center"/>
    </xf>
    <xf numFmtId="14" fontId="74" fillId="0" borderId="1" xfId="0" applyNumberFormat="1" applyFont="1" applyFill="1" applyBorder="1" applyAlignment="1">
      <alignment horizontal="center" vertical="center"/>
    </xf>
    <xf numFmtId="0" fontId="74" fillId="0" borderId="67" xfId="0" applyFont="1" applyFill="1" applyBorder="1" applyAlignment="1">
      <alignment horizontal="center" vertical="center"/>
    </xf>
    <xf numFmtId="0" fontId="74" fillId="0" borderId="68" xfId="0" applyFont="1" applyFill="1" applyBorder="1" applyAlignment="1" applyProtection="1">
      <alignment horizontal="center" vertical="center" wrapText="1"/>
      <protection locked="0"/>
    </xf>
    <xf numFmtId="0" fontId="74" fillId="0" borderId="68" xfId="0" applyFont="1" applyFill="1" applyBorder="1" applyAlignment="1" applyProtection="1">
      <alignment horizontal="center"/>
      <protection locked="0"/>
    </xf>
    <xf numFmtId="4" fontId="72" fillId="0" borderId="68" xfId="0" applyNumberFormat="1" applyFont="1" applyBorder="1" applyAlignment="1">
      <alignment horizontal="center"/>
    </xf>
    <xf numFmtId="166" fontId="74" fillId="2" borderId="68" xfId="0" applyNumberFormat="1" applyFont="1" applyFill="1" applyBorder="1" applyAlignment="1" applyProtection="1">
      <alignment horizontal="center" vertical="center" wrapText="1"/>
      <protection locked="0"/>
    </xf>
    <xf numFmtId="166" fontId="74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68" xfId="0" applyFont="1" applyBorder="1" applyAlignment="1">
      <alignment horizontal="center"/>
    </xf>
    <xf numFmtId="0" fontId="72" fillId="0" borderId="75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6" borderId="81" xfId="0" applyFont="1" applyFill="1" applyBorder="1" applyAlignment="1">
      <alignment horizontal="center" vertical="center" wrapText="1"/>
    </xf>
    <xf numFmtId="0" fontId="77" fillId="6" borderId="81" xfId="0" applyFont="1" applyFill="1" applyBorder="1" applyAlignment="1">
      <alignment horizontal="center" vertical="center" wrapText="1"/>
    </xf>
    <xf numFmtId="0" fontId="7" fillId="6" borderId="81" xfId="0" applyFont="1" applyFill="1" applyBorder="1" applyAlignment="1">
      <alignment horizontal="center" vertical="center" wrapText="1"/>
    </xf>
    <xf numFmtId="14" fontId="64" fillId="5" borderId="81" xfId="0" applyNumberFormat="1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64" fillId="5" borderId="81" xfId="0" applyFont="1" applyFill="1" applyBorder="1" applyAlignment="1">
      <alignment horizontal="center" vertical="center" wrapText="1"/>
    </xf>
    <xf numFmtId="0" fontId="64" fillId="5" borderId="81" xfId="0" applyFont="1" applyFill="1" applyBorder="1" applyAlignment="1">
      <alignment horizontal="center" vertical="center"/>
    </xf>
    <xf numFmtId="171" fontId="64" fillId="5" borderId="81" xfId="4" applyNumberFormat="1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right"/>
    </xf>
    <xf numFmtId="0" fontId="12" fillId="2" borderId="58" xfId="0" applyFont="1" applyFill="1" applyBorder="1" applyAlignment="1">
      <alignment horizontal="center"/>
    </xf>
    <xf numFmtId="14" fontId="12" fillId="2" borderId="58" xfId="0" applyNumberFormat="1" applyFont="1" applyFill="1" applyBorder="1"/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/>
    <xf numFmtId="0" fontId="12" fillId="2" borderId="58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right"/>
      <protection locked="0"/>
    </xf>
    <xf numFmtId="14" fontId="12" fillId="2" borderId="68" xfId="0" applyNumberFormat="1" applyFont="1" applyFill="1" applyBorder="1"/>
    <xf numFmtId="0" fontId="12" fillId="2" borderId="68" xfId="0" applyFont="1" applyFill="1" applyBorder="1" applyAlignment="1" applyProtection="1">
      <alignment horizontal="right"/>
      <protection locked="0"/>
    </xf>
    <xf numFmtId="0" fontId="11" fillId="2" borderId="90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58" xfId="0" applyFont="1" applyFill="1" applyBorder="1"/>
    <xf numFmtId="0" fontId="11" fillId="2" borderId="68" xfId="0" applyFont="1" applyFill="1" applyBorder="1"/>
    <xf numFmtId="166" fontId="12" fillId="2" borderId="5" xfId="0" applyNumberFormat="1" applyFont="1" applyFill="1" applyBorder="1" applyAlignment="1" applyProtection="1">
      <alignment vertical="center" wrapText="1"/>
      <protection locked="0"/>
    </xf>
    <xf numFmtId="0" fontId="12" fillId="2" borderId="58" xfId="1" applyFont="1" applyFill="1" applyBorder="1" applyAlignment="1" applyProtection="1"/>
    <xf numFmtId="0" fontId="12" fillId="2" borderId="1" xfId="1" applyFont="1" applyFill="1" applyBorder="1" applyAlignment="1" applyProtection="1"/>
    <xf numFmtId="0" fontId="12" fillId="2" borderId="68" xfId="1" applyFont="1" applyFill="1" applyBorder="1" applyAlignment="1" applyProtection="1"/>
    <xf numFmtId="0" fontId="12" fillId="2" borderId="5" xfId="0" applyFont="1" applyFill="1" applyBorder="1" applyAlignment="1" applyProtection="1">
      <alignment horizontal="right"/>
      <protection locked="0"/>
    </xf>
    <xf numFmtId="0" fontId="11" fillId="2" borderId="58" xfId="0" applyFont="1" applyFill="1" applyBorder="1" applyAlignment="1">
      <alignment horizontal="center"/>
    </xf>
    <xf numFmtId="14" fontId="11" fillId="2" borderId="92" xfId="0" applyNumberFormat="1" applyFont="1" applyFill="1" applyBorder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4" fontId="11" fillId="2" borderId="1" xfId="0" applyNumberFormat="1" applyFont="1" applyFill="1" applyBorder="1"/>
    <xf numFmtId="0" fontId="11" fillId="2" borderId="68" xfId="0" applyFont="1" applyFill="1" applyBorder="1" applyAlignment="1" applyProtection="1">
      <alignment horizontal="center" vertical="center" wrapText="1"/>
      <protection locked="0"/>
    </xf>
    <xf numFmtId="0" fontId="11" fillId="2" borderId="68" xfId="0" applyFont="1" applyFill="1" applyBorder="1" applyAlignment="1">
      <alignment horizontal="center"/>
    </xf>
    <xf numFmtId="0" fontId="11" fillId="2" borderId="92" xfId="0" applyFont="1" applyFill="1" applyBorder="1" applyAlignment="1" applyProtection="1">
      <alignment horizontal="center" vertical="center" wrapText="1"/>
      <protection locked="0"/>
    </xf>
    <xf numFmtId="0" fontId="11" fillId="2" borderId="92" xfId="0" applyFont="1" applyFill="1" applyBorder="1" applyAlignment="1">
      <alignment horizontal="center"/>
    </xf>
    <xf numFmtId="14" fontId="11" fillId="2" borderId="58" xfId="0" applyNumberFormat="1" applyFont="1" applyFill="1" applyBorder="1"/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center"/>
    </xf>
    <xf numFmtId="14" fontId="11" fillId="2" borderId="5" xfId="0" applyNumberFormat="1" applyFont="1" applyFill="1" applyBorder="1"/>
    <xf numFmtId="14" fontId="11" fillId="2" borderId="68" xfId="0" applyNumberFormat="1" applyFont="1" applyFill="1" applyBorder="1"/>
    <xf numFmtId="0" fontId="80" fillId="0" borderId="0" xfId="0" applyFont="1"/>
    <xf numFmtId="0" fontId="30" fillId="2" borderId="74" xfId="0" applyFont="1" applyFill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/>
      <protection locked="0"/>
    </xf>
    <xf numFmtId="0" fontId="30" fillId="2" borderId="1" xfId="0" applyFont="1" applyFill="1" applyBorder="1" applyAlignment="1">
      <alignment wrapText="1"/>
    </xf>
    <xf numFmtId="166" fontId="30" fillId="2" borderId="1" xfId="0" applyNumberFormat="1" applyFont="1" applyFill="1" applyBorder="1" applyAlignment="1" applyProtection="1">
      <alignment vertical="center" wrapText="1"/>
      <protection locked="0"/>
    </xf>
    <xf numFmtId="0" fontId="30" fillId="13" borderId="8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/>
    </xf>
    <xf numFmtId="0" fontId="30" fillId="2" borderId="7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wrapText="1"/>
    </xf>
    <xf numFmtId="0" fontId="30" fillId="13" borderId="85" xfId="0" applyFont="1" applyFill="1" applyBorder="1" applyAlignment="1">
      <alignment horizontal="center" vertical="center"/>
    </xf>
    <xf numFmtId="0" fontId="30" fillId="2" borderId="86" xfId="0" applyFont="1" applyFill="1" applyBorder="1" applyAlignment="1">
      <alignment horizontal="center" vertical="center"/>
    </xf>
    <xf numFmtId="0" fontId="30" fillId="2" borderId="68" xfId="0" applyFont="1" applyFill="1" applyBorder="1" applyAlignment="1" applyProtection="1">
      <alignment horizontal="center" vertical="center" wrapText="1"/>
      <protection locked="0"/>
    </xf>
    <xf numFmtId="0" fontId="30" fillId="2" borderId="68" xfId="0" applyFont="1" applyFill="1" applyBorder="1" applyAlignment="1" applyProtection="1">
      <alignment horizontal="center"/>
      <protection locked="0"/>
    </xf>
    <xf numFmtId="0" fontId="30" fillId="2" borderId="87" xfId="0" applyFont="1" applyFill="1" applyBorder="1" applyAlignment="1">
      <alignment wrapText="1"/>
    </xf>
    <xf numFmtId="0" fontId="30" fillId="2" borderId="68" xfId="0" applyFont="1" applyFill="1" applyBorder="1" applyAlignment="1">
      <alignment horizontal="center"/>
    </xf>
    <xf numFmtId="166" fontId="30" fillId="2" borderId="68" xfId="0" applyNumberFormat="1" applyFont="1" applyFill="1" applyBorder="1" applyAlignment="1" applyProtection="1">
      <alignment vertical="center" wrapText="1"/>
      <protection locked="0"/>
    </xf>
    <xf numFmtId="166" fontId="30" fillId="2" borderId="88" xfId="0" applyNumberFormat="1" applyFont="1" applyFill="1" applyBorder="1" applyAlignment="1" applyProtection="1">
      <alignment vertical="center" wrapText="1"/>
      <protection locked="0"/>
    </xf>
    <xf numFmtId="0" fontId="30" fillId="13" borderId="89" xfId="0" applyFont="1" applyFill="1" applyBorder="1" applyAlignment="1">
      <alignment horizontal="center" vertical="center"/>
    </xf>
    <xf numFmtId="0" fontId="30" fillId="14" borderId="89" xfId="0" applyFont="1" applyFill="1" applyBorder="1" applyAlignment="1">
      <alignment horizontal="center" vertical="center"/>
    </xf>
    <xf numFmtId="0" fontId="30" fillId="2" borderId="68" xfId="0" applyFont="1" applyFill="1" applyBorder="1" applyAlignment="1">
      <alignment horizontal="right"/>
    </xf>
    <xf numFmtId="0" fontId="30" fillId="2" borderId="68" xfId="0" applyFont="1" applyFill="1" applyBorder="1" applyAlignment="1">
      <alignment horizontal="center" vertical="center"/>
    </xf>
    <xf numFmtId="14" fontId="32" fillId="0" borderId="68" xfId="0" applyNumberFormat="1" applyFont="1" applyBorder="1" applyAlignment="1">
      <alignment horizontal="center"/>
    </xf>
    <xf numFmtId="0" fontId="30" fillId="2" borderId="90" xfId="0" applyFont="1" applyFill="1" applyBorder="1" applyAlignment="1">
      <alignment horizontal="center" vertical="center"/>
    </xf>
    <xf numFmtId="0" fontId="30" fillId="2" borderId="58" xfId="0" applyFont="1" applyFill="1" applyBorder="1" applyAlignment="1" applyProtection="1">
      <alignment horizontal="center" vertical="center" wrapText="1"/>
      <protection locked="0"/>
    </xf>
    <xf numFmtId="0" fontId="30" fillId="2" borderId="58" xfId="0" applyFont="1" applyFill="1" applyBorder="1" applyAlignment="1" applyProtection="1">
      <alignment horizontal="center"/>
      <protection locked="0"/>
    </xf>
    <xf numFmtId="0" fontId="30" fillId="2" borderId="58" xfId="0" applyFont="1" applyFill="1" applyBorder="1" applyAlignment="1">
      <alignment wrapText="1"/>
    </xf>
    <xf numFmtId="0" fontId="30" fillId="2" borderId="58" xfId="0" applyFont="1" applyFill="1" applyBorder="1" applyAlignment="1">
      <alignment horizontal="center"/>
    </xf>
    <xf numFmtId="0" fontId="30" fillId="2" borderId="58" xfId="0" applyFont="1" applyFill="1" applyBorder="1"/>
    <xf numFmtId="14" fontId="30" fillId="2" borderId="58" xfId="0" applyNumberFormat="1" applyFont="1" applyFill="1" applyBorder="1"/>
    <xf numFmtId="0" fontId="30" fillId="13" borderId="91" xfId="0" applyFont="1" applyFill="1" applyBorder="1" applyAlignment="1">
      <alignment horizontal="center" vertical="center"/>
    </xf>
    <xf numFmtId="0" fontId="30" fillId="14" borderId="91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right"/>
    </xf>
    <xf numFmtId="0" fontId="30" fillId="2" borderId="58" xfId="0" applyFont="1" applyFill="1" applyBorder="1" applyAlignment="1">
      <alignment horizontal="center" vertical="center"/>
    </xf>
    <xf numFmtId="14" fontId="32" fillId="0" borderId="58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30" fillId="2" borderId="5" xfId="0" applyFont="1" applyFill="1" applyBorder="1" applyAlignment="1" applyProtection="1">
      <alignment horizontal="center"/>
      <protection locked="0"/>
    </xf>
    <xf numFmtId="14" fontId="30" fillId="2" borderId="1" xfId="0" applyNumberFormat="1" applyFont="1" applyFill="1" applyBorder="1"/>
    <xf numFmtId="0" fontId="30" fillId="14" borderId="85" xfId="0" applyFont="1" applyFill="1" applyBorder="1" applyAlignment="1">
      <alignment horizontal="center" vertical="center"/>
    </xf>
    <xf numFmtId="0" fontId="30" fillId="2" borderId="85" xfId="0" applyFont="1" applyFill="1" applyBorder="1" applyAlignment="1">
      <alignment horizontal="center" vertical="center"/>
    </xf>
    <xf numFmtId="14" fontId="32" fillId="0" borderId="5" xfId="0" applyNumberFormat="1" applyFont="1" applyBorder="1" applyAlignment="1">
      <alignment horizontal="center"/>
    </xf>
    <xf numFmtId="0" fontId="30" fillId="2" borderId="68" xfId="0" applyFont="1" applyFill="1" applyBorder="1"/>
    <xf numFmtId="14" fontId="30" fillId="2" borderId="5" xfId="0" applyNumberFormat="1" applyFont="1" applyFill="1" applyBorder="1"/>
    <xf numFmtId="0" fontId="30" fillId="2" borderId="89" xfId="0" applyFont="1" applyFill="1" applyBorder="1" applyAlignment="1">
      <alignment horizontal="center" vertical="center"/>
    </xf>
    <xf numFmtId="14" fontId="30" fillId="2" borderId="58" xfId="0" applyNumberFormat="1" applyFont="1" applyFill="1" applyBorder="1" applyAlignment="1" applyProtection="1">
      <alignment horizontal="right"/>
      <protection locked="0"/>
    </xf>
    <xf numFmtId="0" fontId="30" fillId="2" borderId="58" xfId="0" applyFont="1" applyFill="1" applyBorder="1" applyAlignment="1" applyProtection="1">
      <alignment horizontal="right"/>
      <protection locked="0"/>
    </xf>
    <xf numFmtId="14" fontId="32" fillId="0" borderId="92" xfId="0" applyNumberFormat="1" applyFont="1" applyBorder="1" applyAlignment="1">
      <alignment horizontal="center"/>
    </xf>
    <xf numFmtId="0" fontId="30" fillId="2" borderId="1" xfId="0" applyFont="1" applyFill="1" applyBorder="1" applyAlignment="1" applyProtection="1">
      <alignment horizontal="right"/>
      <protection locked="0"/>
    </xf>
    <xf numFmtId="14" fontId="30" fillId="2" borderId="68" xfId="0" applyNumberFormat="1" applyFont="1" applyFill="1" applyBorder="1"/>
    <xf numFmtId="0" fontId="30" fillId="2" borderId="68" xfId="0" applyFont="1" applyFill="1" applyBorder="1" applyAlignment="1" applyProtection="1">
      <alignment horizontal="right"/>
      <protection locked="0"/>
    </xf>
    <xf numFmtId="3" fontId="30" fillId="2" borderId="68" xfId="0" applyNumberFormat="1" applyFont="1" applyFill="1" applyBorder="1" applyAlignment="1" applyProtection="1">
      <alignment horizontal="center"/>
    </xf>
    <xf numFmtId="0" fontId="30" fillId="2" borderId="91" xfId="0" applyFont="1" applyFill="1" applyBorder="1" applyAlignment="1">
      <alignment horizontal="center" vertical="center"/>
    </xf>
    <xf numFmtId="0" fontId="30" fillId="2" borderId="87" xfId="0" applyFont="1" applyFill="1" applyBorder="1" applyAlignment="1">
      <alignment horizontal="center"/>
    </xf>
    <xf numFmtId="14" fontId="30" fillId="2" borderId="87" xfId="0" applyNumberFormat="1" applyFont="1" applyFill="1" applyBorder="1"/>
    <xf numFmtId="0" fontId="32" fillId="2" borderId="90" xfId="0" applyFont="1" applyFill="1" applyBorder="1" applyAlignment="1">
      <alignment horizontal="center" vertical="center"/>
    </xf>
    <xf numFmtId="0" fontId="32" fillId="2" borderId="76" xfId="0" applyFont="1" applyFill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30" fillId="2" borderId="89" xfId="0" applyFont="1" applyFill="1" applyBorder="1" applyAlignment="1"/>
    <xf numFmtId="0" fontId="30" fillId="2" borderId="93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4" fontId="32" fillId="2" borderId="1" xfId="0" applyNumberFormat="1" applyFont="1" applyFill="1" applyBorder="1" applyAlignment="1">
      <alignment horizontal="center" vertical="center"/>
    </xf>
    <xf numFmtId="0" fontId="30" fillId="2" borderId="91" xfId="0" applyFont="1" applyFill="1" applyBorder="1" applyAlignment="1">
      <alignment horizontal="center"/>
    </xf>
    <xf numFmtId="0" fontId="32" fillId="2" borderId="58" xfId="0" applyFont="1" applyFill="1" applyBorder="1"/>
    <xf numFmtId="14" fontId="32" fillId="0" borderId="58" xfId="0" applyNumberFormat="1" applyFont="1" applyBorder="1" applyAlignment="1">
      <alignment horizontal="center" vertical="center"/>
    </xf>
    <xf numFmtId="0" fontId="30" fillId="2" borderId="85" xfId="0" applyFont="1" applyFill="1" applyBorder="1" applyAlignment="1">
      <alignment horizontal="center"/>
    </xf>
    <xf numFmtId="0" fontId="32" fillId="2" borderId="1" xfId="0" applyFont="1" applyFill="1" applyBorder="1"/>
    <xf numFmtId="14" fontId="32" fillId="0" borderId="1" xfId="0" applyNumberFormat="1" applyFont="1" applyBorder="1" applyAlignment="1">
      <alignment horizontal="center" vertical="center"/>
    </xf>
    <xf numFmtId="0" fontId="32" fillId="2" borderId="68" xfId="0" applyFont="1" applyFill="1" applyBorder="1"/>
    <xf numFmtId="14" fontId="32" fillId="0" borderId="68" xfId="0" applyNumberFormat="1" applyFont="1" applyBorder="1" applyAlignment="1">
      <alignment horizontal="center" vertical="center"/>
    </xf>
    <xf numFmtId="166" fontId="30" fillId="2" borderId="58" xfId="0" applyNumberFormat="1" applyFont="1" applyFill="1" applyBorder="1" applyAlignment="1" applyProtection="1">
      <alignment horizontal="right" vertical="center" wrapText="1"/>
      <protection locked="0"/>
    </xf>
    <xf numFmtId="14" fontId="32" fillId="2" borderId="58" xfId="0" applyNumberFormat="1" applyFont="1" applyFill="1" applyBorder="1" applyAlignment="1">
      <alignment horizontal="center" vertical="center"/>
    </xf>
    <xf numFmtId="166" fontId="30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1" xfId="0" quotePrefix="1" applyFont="1" applyFill="1" applyBorder="1" applyAlignment="1">
      <alignment horizontal="center"/>
    </xf>
    <xf numFmtId="14" fontId="32" fillId="2" borderId="5" xfId="0" applyNumberFormat="1" applyFont="1" applyFill="1" applyBorder="1" applyAlignment="1">
      <alignment horizontal="center" vertical="center"/>
    </xf>
    <xf numFmtId="0" fontId="30" fillId="2" borderId="89" xfId="0" applyFont="1" applyFill="1" applyBorder="1" applyAlignment="1">
      <alignment horizontal="center"/>
    </xf>
    <xf numFmtId="0" fontId="30" fillId="2" borderId="94" xfId="0" applyFont="1" applyFill="1" applyBorder="1" applyAlignment="1">
      <alignment horizontal="center"/>
    </xf>
    <xf numFmtId="0" fontId="30" fillId="2" borderId="90" xfId="0" applyFont="1" applyFill="1" applyBorder="1" applyAlignment="1">
      <alignment horizontal="center" vertical="center" wrapText="1"/>
    </xf>
    <xf numFmtId="0" fontId="30" fillId="2" borderId="91" xfId="0" applyFont="1" applyFill="1" applyBorder="1" applyAlignment="1"/>
    <xf numFmtId="166" fontId="30" fillId="2" borderId="58" xfId="0" applyNumberFormat="1" applyFont="1" applyFill="1" applyBorder="1" applyAlignment="1" applyProtection="1">
      <alignment vertical="center" wrapText="1"/>
      <protection locked="0"/>
    </xf>
    <xf numFmtId="0" fontId="30" fillId="2" borderId="76" xfId="0" applyFont="1" applyFill="1" applyBorder="1" applyAlignment="1">
      <alignment horizontal="center" vertical="center" wrapText="1"/>
    </xf>
    <xf numFmtId="0" fontId="30" fillId="2" borderId="85" xfId="0" applyFont="1" applyFill="1" applyBorder="1" applyAlignment="1"/>
    <xf numFmtId="0" fontId="30" fillId="2" borderId="93" xfId="0" applyFont="1" applyFill="1" applyBorder="1" applyAlignment="1">
      <alignment horizontal="center" vertical="center"/>
    </xf>
    <xf numFmtId="166" fontId="30" fillId="2" borderId="5" xfId="0" applyNumberFormat="1" applyFont="1" applyFill="1" applyBorder="1" applyAlignment="1" applyProtection="1">
      <alignment vertical="center" wrapText="1"/>
      <protection locked="0"/>
    </xf>
    <xf numFmtId="166" fontId="30" fillId="2" borderId="7" xfId="0" applyNumberFormat="1" applyFont="1" applyFill="1" applyBorder="1" applyAlignment="1" applyProtection="1">
      <alignment vertical="center" wrapText="1"/>
      <protection locked="0"/>
    </xf>
    <xf numFmtId="0" fontId="30" fillId="2" borderId="86" xfId="0" applyFont="1" applyFill="1" applyBorder="1" applyAlignment="1">
      <alignment horizontal="center" vertical="center" wrapText="1"/>
    </xf>
    <xf numFmtId="0" fontId="30" fillId="2" borderId="94" xfId="0" applyFont="1" applyFill="1" applyBorder="1" applyAlignment="1">
      <alignment horizontal="center" vertical="center"/>
    </xf>
    <xf numFmtId="14" fontId="32" fillId="2" borderId="68" xfId="0" applyNumberFormat="1" applyFont="1" applyFill="1" applyBorder="1" applyAlignment="1">
      <alignment horizontal="center" vertical="center"/>
    </xf>
    <xf numFmtId="0" fontId="30" fillId="2" borderId="58" xfId="0" quotePrefix="1" applyFont="1" applyFill="1" applyBorder="1" applyAlignment="1">
      <alignment horizontal="center"/>
    </xf>
    <xf numFmtId="0" fontId="30" fillId="2" borderId="58" xfId="1" applyFont="1" applyFill="1" applyBorder="1" applyAlignment="1" applyProtection="1"/>
    <xf numFmtId="0" fontId="30" fillId="2" borderId="1" xfId="1" applyFont="1" applyFill="1" applyBorder="1" applyAlignment="1" applyProtection="1"/>
    <xf numFmtId="0" fontId="30" fillId="2" borderId="5" xfId="0" quotePrefix="1" applyFont="1" applyFill="1" applyBorder="1" applyAlignment="1">
      <alignment horizontal="center"/>
    </xf>
    <xf numFmtId="0" fontId="30" fillId="2" borderId="68" xfId="1" applyFont="1" applyFill="1" applyBorder="1" applyAlignment="1" applyProtection="1"/>
    <xf numFmtId="0" fontId="30" fillId="2" borderId="95" xfId="0" applyFont="1" applyFill="1" applyBorder="1" applyAlignment="1">
      <alignment horizontal="center"/>
    </xf>
    <xf numFmtId="0" fontId="30" fillId="2" borderId="68" xfId="0" quotePrefix="1" applyFont="1" applyFill="1" applyBorder="1" applyAlignment="1">
      <alignment horizontal="center"/>
    </xf>
    <xf numFmtId="0" fontId="30" fillId="2" borderId="5" xfId="0" applyFont="1" applyFill="1" applyBorder="1"/>
    <xf numFmtId="0" fontId="30" fillId="13" borderId="91" xfId="0" applyFont="1" applyFill="1" applyBorder="1" applyAlignment="1">
      <alignment horizontal="right" vertical="center"/>
    </xf>
    <xf numFmtId="0" fontId="30" fillId="13" borderId="85" xfId="0" applyFont="1" applyFill="1" applyBorder="1" applyAlignment="1">
      <alignment horizontal="right" vertical="center"/>
    </xf>
    <xf numFmtId="0" fontId="30" fillId="2" borderId="94" xfId="0" applyFont="1" applyFill="1" applyBorder="1" applyAlignment="1"/>
    <xf numFmtId="0" fontId="30" fillId="2" borderId="87" xfId="0" applyFont="1" applyFill="1" applyBorder="1" applyAlignment="1" applyProtection="1">
      <alignment horizontal="center"/>
      <protection locked="0"/>
    </xf>
    <xf numFmtId="0" fontId="30" fillId="2" borderId="87" xfId="0" applyFont="1" applyFill="1" applyBorder="1"/>
    <xf numFmtId="0" fontId="30" fillId="13" borderId="89" xfId="0" applyFont="1" applyFill="1" applyBorder="1" applyAlignment="1">
      <alignment horizontal="right" vertical="center"/>
    </xf>
    <xf numFmtId="14" fontId="54" fillId="0" borderId="68" xfId="0" applyNumberFormat="1" applyFont="1" applyBorder="1" applyAlignment="1">
      <alignment horizontal="center" vertical="center"/>
    </xf>
    <xf numFmtId="0" fontId="30" fillId="2" borderId="96" xfId="0" applyFont="1" applyFill="1" applyBorder="1" applyAlignment="1">
      <alignment horizontal="center"/>
    </xf>
    <xf numFmtId="0" fontId="30" fillId="2" borderId="96" xfId="0" applyFont="1" applyFill="1" applyBorder="1" applyAlignment="1"/>
    <xf numFmtId="0" fontId="30" fillId="2" borderId="92" xfId="0" applyFont="1" applyFill="1" applyBorder="1" applyAlignment="1" applyProtection="1">
      <alignment horizontal="center"/>
      <protection locked="0"/>
    </xf>
    <xf numFmtId="0" fontId="30" fillId="2" borderId="92" xfId="0" applyFont="1" applyFill="1" applyBorder="1" applyAlignment="1">
      <alignment horizontal="center"/>
    </xf>
    <xf numFmtId="166" fontId="30" fillId="2" borderId="92" xfId="0" applyNumberFormat="1" applyFont="1" applyFill="1" applyBorder="1" applyAlignment="1" applyProtection="1">
      <alignment horizontal="right" vertical="center" wrapText="1"/>
      <protection locked="0"/>
    </xf>
    <xf numFmtId="0" fontId="30" fillId="13" borderId="96" xfId="0" applyFont="1" applyFill="1" applyBorder="1" applyAlignment="1">
      <alignment horizontal="center" vertical="center"/>
    </xf>
    <xf numFmtId="0" fontId="30" fillId="2" borderId="96" xfId="0" applyFont="1" applyFill="1" applyBorder="1" applyAlignment="1">
      <alignment horizontal="center" vertical="center"/>
    </xf>
    <xf numFmtId="0" fontId="30" fillId="2" borderId="92" xfId="0" applyFont="1" applyFill="1" applyBorder="1" applyAlignment="1" applyProtection="1">
      <alignment horizontal="right"/>
      <protection locked="0"/>
    </xf>
    <xf numFmtId="0" fontId="30" fillId="2" borderId="92" xfId="0" applyFont="1" applyFill="1" applyBorder="1" applyAlignment="1">
      <alignment horizontal="center" vertical="center"/>
    </xf>
    <xf numFmtId="14" fontId="32" fillId="2" borderId="92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/>
    <xf numFmtId="166" fontId="3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0" fillId="13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30" fillId="2" borderId="93" xfId="0" applyFont="1" applyFill="1" applyBorder="1" applyAlignment="1"/>
    <xf numFmtId="0" fontId="30" fillId="13" borderId="93" xfId="0" applyFont="1" applyFill="1" applyBorder="1" applyAlignment="1">
      <alignment horizontal="center" vertical="center"/>
    </xf>
    <xf numFmtId="0" fontId="30" fillId="14" borderId="93" xfId="0" applyFont="1" applyFill="1" applyBorder="1" applyAlignment="1">
      <alignment horizontal="center" vertical="center"/>
    </xf>
    <xf numFmtId="0" fontId="30" fillId="2" borderId="5" xfId="0" applyFont="1" applyFill="1" applyBorder="1" applyAlignment="1" applyProtection="1">
      <alignment horizontal="right"/>
      <protection locked="0"/>
    </xf>
    <xf numFmtId="0" fontId="30" fillId="2" borderId="5" xfId="0" applyFont="1" applyFill="1" applyBorder="1" applyAlignment="1">
      <alignment horizontal="center" vertical="center"/>
    </xf>
    <xf numFmtId="14" fontId="54" fillId="0" borderId="1" xfId="0" applyNumberFormat="1" applyFont="1" applyBorder="1" applyAlignment="1">
      <alignment horizontal="center" vertical="center"/>
    </xf>
    <xf numFmtId="0" fontId="32" fillId="2" borderId="58" xfId="0" applyFont="1" applyFill="1" applyBorder="1" applyAlignment="1" applyProtection="1">
      <alignment horizontal="center" vertical="center" wrapText="1"/>
      <protection locked="0"/>
    </xf>
    <xf numFmtId="0" fontId="30" fillId="2" borderId="97" xfId="0" applyFont="1" applyFill="1" applyBorder="1" applyAlignment="1"/>
    <xf numFmtId="0" fontId="32" fillId="2" borderId="58" xfId="0" applyFont="1" applyFill="1" applyBorder="1" applyAlignment="1" applyProtection="1">
      <alignment horizontal="center"/>
      <protection locked="0"/>
    </xf>
    <xf numFmtId="0" fontId="32" fillId="2" borderId="58" xfId="0" applyFont="1" applyFill="1" applyBorder="1" applyAlignment="1">
      <alignment horizontal="center"/>
    </xf>
    <xf numFmtId="14" fontId="32" fillId="2" borderId="92" xfId="0" applyNumberFormat="1" applyFont="1" applyFill="1" applyBorder="1"/>
    <xf numFmtId="0" fontId="32" fillId="14" borderId="91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1" xfId="0" applyFont="1" applyFill="1" applyBorder="1" applyAlignment="1">
      <alignment horizontal="center"/>
    </xf>
    <xf numFmtId="14" fontId="32" fillId="2" borderId="1" xfId="0" applyNumberFormat="1" applyFont="1" applyFill="1" applyBorder="1"/>
    <xf numFmtId="0" fontId="32" fillId="14" borderId="8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85" xfId="0" applyFont="1" applyFill="1" applyBorder="1" applyAlignment="1"/>
    <xf numFmtId="0" fontId="32" fillId="2" borderId="68" xfId="0" applyFont="1" applyFill="1" applyBorder="1" applyAlignment="1" applyProtection="1">
      <alignment horizontal="center" vertical="center" wrapText="1"/>
      <protection locked="0"/>
    </xf>
    <xf numFmtId="0" fontId="32" fillId="2" borderId="89" xfId="0" applyFont="1" applyFill="1" applyBorder="1" applyAlignment="1">
      <alignment horizontal="center"/>
    </xf>
    <xf numFmtId="0" fontId="32" fillId="2" borderId="89" xfId="0" applyFont="1" applyFill="1" applyBorder="1" applyAlignment="1"/>
    <xf numFmtId="0" fontId="32" fillId="2" borderId="68" xfId="0" applyFont="1" applyFill="1" applyBorder="1" applyAlignment="1" applyProtection="1">
      <alignment horizontal="center"/>
      <protection locked="0"/>
    </xf>
    <xf numFmtId="0" fontId="32" fillId="2" borderId="68" xfId="0" applyFont="1" applyFill="1" applyBorder="1" applyAlignment="1">
      <alignment horizontal="center"/>
    </xf>
    <xf numFmtId="0" fontId="32" fillId="14" borderId="89" xfId="0" applyFont="1" applyFill="1" applyBorder="1" applyAlignment="1">
      <alignment horizontal="center" vertical="center"/>
    </xf>
    <xf numFmtId="3" fontId="32" fillId="2" borderId="68" xfId="0" applyNumberFormat="1" applyFont="1" applyFill="1" applyBorder="1" applyAlignment="1" applyProtection="1">
      <alignment horizontal="center"/>
    </xf>
    <xf numFmtId="0" fontId="32" fillId="2" borderId="92" xfId="0" applyFont="1" applyFill="1" applyBorder="1" applyAlignment="1" applyProtection="1">
      <alignment horizontal="center" vertical="center" wrapText="1"/>
      <protection locked="0"/>
    </xf>
    <xf numFmtId="0" fontId="32" fillId="2" borderId="58" xfId="0" applyFont="1" applyFill="1" applyBorder="1" applyAlignment="1" applyProtection="1">
      <protection locked="0"/>
    </xf>
    <xf numFmtId="0" fontId="32" fillId="2" borderId="58" xfId="0" applyFont="1" applyFill="1" applyBorder="1" applyAlignment="1"/>
    <xf numFmtId="0" fontId="32" fillId="2" borderId="58" xfId="0" applyFont="1" applyFill="1" applyBorder="1" applyAlignment="1" applyProtection="1">
      <alignment horizontal="center" vertical="center"/>
      <protection locked="0"/>
    </xf>
    <xf numFmtId="0" fontId="32" fillId="2" borderId="92" xfId="0" applyFont="1" applyFill="1" applyBorder="1" applyAlignment="1">
      <alignment horizontal="center"/>
    </xf>
    <xf numFmtId="14" fontId="32" fillId="2" borderId="58" xfId="0" applyNumberFormat="1" applyFont="1" applyFill="1" applyBorder="1"/>
    <xf numFmtId="0" fontId="32" fillId="2" borderId="82" xfId="0" applyFont="1" applyFill="1" applyBorder="1" applyAlignment="1">
      <alignment horizontal="center" vertical="center"/>
    </xf>
    <xf numFmtId="0" fontId="32" fillId="2" borderId="92" xfId="0" applyFont="1" applyFill="1" applyBorder="1" applyAlignment="1">
      <alignment horizontal="center" vertical="center"/>
    </xf>
    <xf numFmtId="0" fontId="32" fillId="2" borderId="6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protection locked="0"/>
    </xf>
    <xf numFmtId="0" fontId="32" fillId="2" borderId="1" xfId="0" applyFont="1" applyFill="1" applyBorder="1" applyAlignment="1"/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66" fontId="30" fillId="2" borderId="98" xfId="0" applyNumberFormat="1" applyFont="1" applyFill="1" applyBorder="1" applyAlignment="1" applyProtection="1">
      <alignment vertical="center" wrapText="1"/>
      <protection locked="0"/>
    </xf>
    <xf numFmtId="0" fontId="32" fillId="2" borderId="68" xfId="0" applyFont="1" applyFill="1" applyBorder="1" applyAlignment="1" applyProtection="1">
      <protection locked="0"/>
    </xf>
    <xf numFmtId="0" fontId="32" fillId="2" borderId="87" xfId="0" applyFont="1" applyFill="1" applyBorder="1" applyAlignment="1"/>
    <xf numFmtId="0" fontId="32" fillId="2" borderId="68" xfId="0" applyFont="1" applyFill="1" applyBorder="1" applyAlignment="1" applyProtection="1">
      <alignment horizontal="center" vertical="center"/>
      <protection locked="0"/>
    </xf>
    <xf numFmtId="14" fontId="32" fillId="2" borderId="87" xfId="0" applyNumberFormat="1" applyFont="1" applyFill="1" applyBorder="1"/>
    <xf numFmtId="0" fontId="32" fillId="2" borderId="99" xfId="0" applyFont="1" applyFill="1" applyBorder="1" applyAlignment="1">
      <alignment horizontal="center" vertical="center"/>
    </xf>
    <xf numFmtId="0" fontId="32" fillId="2" borderId="58" xfId="0" quotePrefix="1" applyFont="1" applyFill="1" applyBorder="1" applyAlignment="1">
      <alignment horizontal="center"/>
    </xf>
    <xf numFmtId="0" fontId="30" fillId="13" borderId="97" xfId="0" applyFont="1" applyFill="1" applyBorder="1" applyAlignment="1">
      <alignment horizontal="center" vertical="center"/>
    </xf>
    <xf numFmtId="0" fontId="32" fillId="2" borderId="5" xfId="0" applyFont="1" applyFill="1" applyBorder="1" applyAlignment="1" applyProtection="1">
      <alignment horizontal="center"/>
      <protection locked="0"/>
    </xf>
    <xf numFmtId="0" fontId="32" fillId="2" borderId="5" xfId="0" quotePrefix="1" applyFont="1" applyFill="1" applyBorder="1" applyAlignment="1">
      <alignment horizontal="center"/>
    </xf>
    <xf numFmtId="14" fontId="32" fillId="2" borderId="5" xfId="0" applyNumberFormat="1" applyFont="1" applyFill="1" applyBorder="1"/>
    <xf numFmtId="0" fontId="30" fillId="13" borderId="100" xfId="0" applyFont="1" applyFill="1" applyBorder="1" applyAlignment="1">
      <alignment horizontal="center" vertical="center"/>
    </xf>
    <xf numFmtId="0" fontId="32" fillId="2" borderId="68" xfId="0" quotePrefix="1" applyFont="1" applyFill="1" applyBorder="1" applyAlignment="1">
      <alignment horizontal="center"/>
    </xf>
    <xf numFmtId="14" fontId="32" fillId="2" borderId="68" xfId="0" applyNumberFormat="1" applyFont="1" applyFill="1" applyBorder="1"/>
    <xf numFmtId="0" fontId="30" fillId="13" borderId="101" xfId="0" applyFont="1" applyFill="1" applyBorder="1" applyAlignment="1">
      <alignment horizontal="center" vertical="center"/>
    </xf>
    <xf numFmtId="0" fontId="32" fillId="2" borderId="102" xfId="0" applyFont="1" applyFill="1" applyBorder="1" applyAlignment="1">
      <alignment horizontal="center" vertical="center"/>
    </xf>
    <xf numFmtId="0" fontId="32" fillId="2" borderId="1" xfId="0" quotePrefix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2" fillId="0" borderId="0" xfId="0" applyFont="1"/>
    <xf numFmtId="0" fontId="32" fillId="2" borderId="0" xfId="0" applyFont="1" applyFill="1"/>
    <xf numFmtId="0" fontId="24" fillId="0" borderId="72" xfId="0" applyFont="1" applyBorder="1" applyAlignment="1">
      <alignment horizontal="left" vertical="top" wrapText="1"/>
    </xf>
    <xf numFmtId="0" fontId="24" fillId="0" borderId="58" xfId="0" applyFont="1" applyBorder="1" applyAlignment="1">
      <alignment horizontal="left" vertical="top" wrapText="1"/>
    </xf>
    <xf numFmtId="0" fontId="32" fillId="0" borderId="58" xfId="0" applyFont="1" applyBorder="1" applyAlignment="1">
      <alignment horizontal="center" vertical="top" wrapText="1"/>
    </xf>
    <xf numFmtId="0" fontId="32" fillId="0" borderId="82" xfId="0" applyFont="1" applyBorder="1" applyAlignment="1">
      <alignment horizontal="center" vertical="top" wrapText="1"/>
    </xf>
    <xf numFmtId="0" fontId="32" fillId="0" borderId="73" xfId="0" applyFont="1" applyBorder="1" applyAlignment="1">
      <alignment horizontal="center" vertical="top" wrapText="1"/>
    </xf>
    <xf numFmtId="0" fontId="24" fillId="0" borderId="59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8" xfId="0" applyFont="1" applyBorder="1" applyAlignment="1">
      <alignment horizontal="left" vertical="top" wrapText="1"/>
    </xf>
    <xf numFmtId="14" fontId="32" fillId="0" borderId="68" xfId="0" applyNumberFormat="1" applyFont="1" applyBorder="1" applyAlignment="1">
      <alignment horizontal="center" vertical="top" wrapText="1"/>
    </xf>
    <xf numFmtId="0" fontId="32" fillId="0" borderId="68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32" fillId="0" borderId="7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14" fontId="32" fillId="0" borderId="0" xfId="0" applyNumberFormat="1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51" fillId="4" borderId="72" xfId="0" applyFont="1" applyFill="1" applyBorder="1" applyAlignment="1">
      <alignment horizontal="center" vertical="center"/>
    </xf>
    <xf numFmtId="0" fontId="51" fillId="4" borderId="58" xfId="0" applyFont="1" applyFill="1" applyBorder="1" applyAlignment="1">
      <alignment horizontal="center"/>
    </xf>
    <xf numFmtId="0" fontId="51" fillId="4" borderId="58" xfId="0" applyFont="1" applyFill="1" applyBorder="1" applyAlignment="1">
      <alignment horizontal="center"/>
    </xf>
    <xf numFmtId="0" fontId="51" fillId="4" borderId="58" xfId="0" applyFont="1" applyFill="1" applyBorder="1" applyAlignment="1">
      <alignment horizontal="center" vertical="center"/>
    </xf>
    <xf numFmtId="0" fontId="51" fillId="4" borderId="83" xfId="0" applyFont="1" applyFill="1" applyBorder="1" applyAlignment="1">
      <alignment horizontal="center" vertical="center" wrapText="1"/>
    </xf>
    <xf numFmtId="0" fontId="51" fillId="4" borderId="59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 wrapText="1"/>
    </xf>
    <xf numFmtId="166" fontId="51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51" fillId="4" borderId="77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justify" vertical="top" wrapText="1"/>
    </xf>
    <xf numFmtId="14" fontId="17" fillId="0" borderId="0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justify" vertical="top" wrapText="1"/>
    </xf>
    <xf numFmtId="0" fontId="9" fillId="0" borderId="58" xfId="0" applyFont="1" applyBorder="1" applyAlignment="1">
      <alignment horizontal="center" vertical="top" wrapText="1"/>
    </xf>
    <xf numFmtId="0" fontId="9" fillId="0" borderId="73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center" vertical="top" wrapText="1"/>
    </xf>
    <xf numFmtId="0" fontId="9" fillId="0" borderId="67" xfId="0" applyFont="1" applyBorder="1" applyAlignment="1">
      <alignment horizontal="justify" vertical="top" wrapText="1"/>
    </xf>
    <xf numFmtId="14" fontId="9" fillId="0" borderId="68" xfId="0" applyNumberFormat="1" applyFont="1" applyBorder="1" applyAlignment="1">
      <alignment horizontal="center" vertical="top" wrapText="1"/>
    </xf>
    <xf numFmtId="14" fontId="9" fillId="0" borderId="75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9" fillId="0" borderId="4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wrapText="1"/>
    </xf>
    <xf numFmtId="0" fontId="5" fillId="2" borderId="5" xfId="0" applyFont="1" applyFill="1" applyBorder="1"/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2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60" xfId="0" applyFont="1" applyBorder="1" applyAlignment="1">
      <alignment horizontal="center" wrapText="1"/>
    </xf>
    <xf numFmtId="16" fontId="15" fillId="0" borderId="2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16" fontId="5" fillId="0" borderId="1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" fontId="9" fillId="0" borderId="2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5" fillId="0" borderId="6" xfId="0" applyFont="1" applyBorder="1" applyAlignment="1">
      <alignment horizontal="justify" vertical="center" wrapText="1"/>
    </xf>
    <xf numFmtId="16" fontId="61" fillId="0" borderId="2" xfId="0" quotePrefix="1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66" xfId="0" applyFont="1" applyBorder="1" applyAlignment="1">
      <alignment horizontal="center" wrapText="1"/>
    </xf>
    <xf numFmtId="16" fontId="15" fillId="0" borderId="1" xfId="0" quotePrefix="1" applyNumberFormat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wrapText="1"/>
    </xf>
    <xf numFmtId="0" fontId="58" fillId="2" borderId="1" xfId="0" applyFont="1" applyFill="1" applyBorder="1" applyAlignment="1">
      <alignment vertical="center"/>
    </xf>
    <xf numFmtId="16" fontId="61" fillId="0" borderId="1" xfId="0" quotePrefix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4" fontId="0" fillId="0" borderId="0" xfId="0" applyNumberFormat="1"/>
    <xf numFmtId="0" fontId="17" fillId="8" borderId="72" xfId="0" applyFont="1" applyFill="1" applyBorder="1" applyAlignment="1">
      <alignment horizontal="center" vertical="center" wrapText="1"/>
    </xf>
    <xf numFmtId="0" fontId="17" fillId="8" borderId="58" xfId="0" applyFont="1" applyFill="1" applyBorder="1" applyAlignment="1">
      <alignment horizontal="center" vertical="center" wrapText="1"/>
    </xf>
    <xf numFmtId="0" fontId="23" fillId="8" borderId="58" xfId="0" applyFont="1" applyFill="1" applyBorder="1" applyAlignment="1">
      <alignment horizontal="center"/>
    </xf>
    <xf numFmtId="0" fontId="23" fillId="8" borderId="58" xfId="0" applyFont="1" applyFill="1" applyBorder="1" applyAlignment="1">
      <alignment horizontal="center" wrapText="1"/>
    </xf>
    <xf numFmtId="0" fontId="17" fillId="8" borderId="73" xfId="0" applyFont="1" applyFill="1" applyBorder="1" applyAlignment="1">
      <alignment horizontal="center" vertical="center" wrapText="1"/>
    </xf>
    <xf numFmtId="0" fontId="17" fillId="8" borderId="59" xfId="0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7" fillId="8" borderId="60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/>
    <xf numFmtId="14" fontId="11" fillId="0" borderId="1" xfId="0" applyNumberFormat="1" applyFont="1" applyBorder="1"/>
    <xf numFmtId="0" fontId="13" fillId="0" borderId="60" xfId="0" applyFont="1" applyBorder="1" applyAlignment="1">
      <alignment horizontal="center"/>
    </xf>
    <xf numFmtId="0" fontId="82" fillId="0" borderId="1" xfId="0" applyFont="1" applyBorder="1" applyAlignment="1">
      <alignment horizontal="left"/>
    </xf>
    <xf numFmtId="0" fontId="11" fillId="2" borderId="67" xfId="0" applyFont="1" applyFill="1" applyBorder="1" applyAlignment="1">
      <alignment horizontal="center" vertical="center"/>
    </xf>
    <xf numFmtId="0" fontId="21" fillId="5" borderId="68" xfId="0" applyFont="1" applyFill="1" applyBorder="1" applyAlignment="1">
      <alignment horizontal="center" wrapText="1"/>
    </xf>
    <xf numFmtId="0" fontId="21" fillId="5" borderId="68" xfId="0" applyFont="1" applyFill="1" applyBorder="1" applyAlignment="1">
      <alignment horizontal="left" wrapText="1"/>
    </xf>
    <xf numFmtId="0" fontId="82" fillId="0" borderId="68" xfId="0" applyFont="1" applyBorder="1" applyAlignment="1">
      <alignment horizontal="left"/>
    </xf>
    <xf numFmtId="0" fontId="21" fillId="5" borderId="68" xfId="0" applyFont="1" applyFill="1" applyBorder="1" applyAlignment="1">
      <alignment horizontal="left"/>
    </xf>
    <xf numFmtId="0" fontId="21" fillId="5" borderId="68" xfId="0" applyFont="1" applyFill="1" applyBorder="1" applyAlignment="1">
      <alignment horizontal="center"/>
    </xf>
    <xf numFmtId="0" fontId="21" fillId="2" borderId="68" xfId="0" applyFont="1" applyFill="1" applyBorder="1" applyAlignment="1">
      <alignment horizontal="center"/>
    </xf>
    <xf numFmtId="0" fontId="81" fillId="2" borderId="68" xfId="0" applyFont="1" applyFill="1" applyBorder="1" applyAlignment="1">
      <alignment horizontal="center" vertical="center"/>
    </xf>
    <xf numFmtId="4" fontId="13" fillId="0" borderId="68" xfId="0" applyNumberFormat="1" applyFont="1" applyBorder="1"/>
    <xf numFmtId="14" fontId="11" fillId="0" borderId="68" xfId="0" applyNumberFormat="1" applyFont="1" applyBorder="1"/>
    <xf numFmtId="0" fontId="13" fillId="0" borderId="75" xfId="0" applyFont="1" applyBorder="1" applyAlignment="1">
      <alignment horizontal="center"/>
    </xf>
    <xf numFmtId="0" fontId="11" fillId="2" borderId="72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wrapText="1"/>
    </xf>
    <xf numFmtId="0" fontId="21" fillId="5" borderId="58" xfId="0" applyFont="1" applyFill="1" applyBorder="1" applyAlignment="1">
      <alignment horizontal="left" wrapText="1"/>
    </xf>
    <xf numFmtId="0" fontId="82" fillId="0" borderId="58" xfId="0" applyFont="1" applyBorder="1" applyAlignment="1">
      <alignment horizontal="left"/>
    </xf>
    <xf numFmtId="0" fontId="21" fillId="5" borderId="58" xfId="0" applyFont="1" applyFill="1" applyBorder="1" applyAlignment="1">
      <alignment horizontal="left"/>
    </xf>
    <xf numFmtId="0" fontId="21" fillId="5" borderId="58" xfId="0" applyFont="1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81" fillId="2" borderId="58" xfId="0" applyFont="1" applyFill="1" applyBorder="1" applyAlignment="1">
      <alignment horizontal="center" vertical="center"/>
    </xf>
    <xf numFmtId="4" fontId="13" fillId="0" borderId="58" xfId="0" applyNumberFormat="1" applyFont="1" applyBorder="1"/>
    <xf numFmtId="14" fontId="11" fillId="0" borderId="58" xfId="0" applyNumberFormat="1" applyFont="1" applyBorder="1"/>
    <xf numFmtId="0" fontId="13" fillId="0" borderId="73" xfId="0" applyFont="1" applyBorder="1" applyAlignment="1">
      <alignment horizontal="center"/>
    </xf>
    <xf numFmtId="4" fontId="13" fillId="0" borderId="5" xfId="0" applyNumberFormat="1" applyFont="1" applyBorder="1"/>
    <xf numFmtId="14" fontId="11" fillId="0" borderId="5" xfId="0" applyNumberFormat="1" applyFont="1" applyBorder="1"/>
    <xf numFmtId="0" fontId="11" fillId="5" borderId="68" xfId="0" applyFont="1" applyFill="1" applyBorder="1" applyAlignment="1">
      <alignment horizontal="center"/>
    </xf>
    <xf numFmtId="0" fontId="57" fillId="10" borderId="68" xfId="0" applyFont="1" applyFill="1" applyBorder="1" applyAlignment="1" applyProtection="1">
      <alignment horizontal="left"/>
      <protection locked="0"/>
    </xf>
    <xf numFmtId="0" fontId="82" fillId="2" borderId="68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 wrapText="1"/>
    </xf>
    <xf numFmtId="0" fontId="82" fillId="0" borderId="5" xfId="0" applyFont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7" fillId="5" borderId="58" xfId="0" applyFont="1" applyFill="1" applyBorder="1" applyAlignment="1">
      <alignment horizontal="center" wrapText="1"/>
    </xf>
    <xf numFmtId="0" fontId="57" fillId="5" borderId="58" xfId="0" applyFont="1" applyFill="1" applyBorder="1" applyAlignment="1">
      <alignment horizontal="left" wrapText="1"/>
    </xf>
    <xf numFmtId="0" fontId="57" fillId="5" borderId="58" xfId="0" applyFont="1" applyFill="1" applyBorder="1" applyAlignment="1">
      <alignment horizontal="left"/>
    </xf>
    <xf numFmtId="0" fontId="57" fillId="5" borderId="58" xfId="0" applyFont="1" applyFill="1" applyBorder="1" applyAlignment="1">
      <alignment horizontal="center"/>
    </xf>
    <xf numFmtId="0" fontId="57" fillId="2" borderId="58" xfId="0" applyFont="1" applyFill="1" applyBorder="1" applyAlignment="1">
      <alignment horizontal="center"/>
    </xf>
    <xf numFmtId="4" fontId="12" fillId="0" borderId="58" xfId="0" applyNumberFormat="1" applyFont="1" applyBorder="1"/>
    <xf numFmtId="0" fontId="57" fillId="5" borderId="1" xfId="0" applyFont="1" applyFill="1" applyBorder="1" applyAlignment="1">
      <alignment horizontal="center" wrapText="1"/>
    </xf>
    <xf numFmtId="0" fontId="57" fillId="5" borderId="1" xfId="0" applyFont="1" applyFill="1" applyBorder="1" applyAlignment="1">
      <alignment horizontal="left" wrapText="1"/>
    </xf>
    <xf numFmtId="0" fontId="57" fillId="5" borderId="1" xfId="0" applyFont="1" applyFill="1" applyBorder="1" applyAlignment="1">
      <alignment horizontal="left"/>
    </xf>
    <xf numFmtId="0" fontId="57" fillId="5" borderId="1" xfId="0" applyFont="1" applyFill="1" applyBorder="1" applyAlignment="1">
      <alignment horizontal="center"/>
    </xf>
    <xf numFmtId="4" fontId="12" fillId="0" borderId="5" xfId="0" applyNumberFormat="1" applyFont="1" applyBorder="1"/>
    <xf numFmtId="0" fontId="57" fillId="0" borderId="1" xfId="0" applyFont="1" applyBorder="1" applyAlignment="1">
      <alignment horizontal="left"/>
    </xf>
    <xf numFmtId="4" fontId="12" fillId="0" borderId="1" xfId="0" applyNumberFormat="1" applyFont="1" applyBorder="1"/>
    <xf numFmtId="0" fontId="57" fillId="5" borderId="68" xfId="0" applyFont="1" applyFill="1" applyBorder="1" applyAlignment="1">
      <alignment horizontal="center" wrapText="1"/>
    </xf>
    <xf numFmtId="0" fontId="57" fillId="5" borderId="68" xfId="0" applyFont="1" applyFill="1" applyBorder="1" applyAlignment="1">
      <alignment horizontal="left" wrapText="1"/>
    </xf>
    <xf numFmtId="0" fontId="57" fillId="5" borderId="68" xfId="0" applyFont="1" applyFill="1" applyBorder="1" applyAlignment="1">
      <alignment horizontal="left"/>
    </xf>
    <xf numFmtId="0" fontId="57" fillId="5" borderId="68" xfId="0" applyFont="1" applyFill="1" applyBorder="1" applyAlignment="1">
      <alignment horizontal="center"/>
    </xf>
    <xf numFmtId="0" fontId="57" fillId="2" borderId="68" xfId="0" applyFont="1" applyFill="1" applyBorder="1" applyAlignment="1">
      <alignment horizontal="center"/>
    </xf>
    <xf numFmtId="4" fontId="12" fillId="0" borderId="68" xfId="0" applyNumberFormat="1" applyFont="1" applyBorder="1"/>
    <xf numFmtId="0" fontId="11" fillId="2" borderId="58" xfId="0" applyFont="1" applyFill="1" applyBorder="1" applyAlignment="1">
      <alignment horizontal="right"/>
    </xf>
    <xf numFmtId="14" fontId="13" fillId="0" borderId="58" xfId="0" applyNumberFormat="1" applyFont="1" applyBorder="1"/>
    <xf numFmtId="0" fontId="11" fillId="2" borderId="5" xfId="0" applyFont="1" applyFill="1" applyBorder="1" applyAlignment="1">
      <alignment horizontal="right"/>
    </xf>
    <xf numFmtId="14" fontId="13" fillId="0" borderId="5" xfId="0" applyNumberFormat="1" applyFont="1" applyBorder="1"/>
    <xf numFmtId="0" fontId="11" fillId="2" borderId="87" xfId="0" applyFont="1" applyFill="1" applyBorder="1" applyAlignment="1">
      <alignment horizontal="right"/>
    </xf>
    <xf numFmtId="14" fontId="13" fillId="0" borderId="68" xfId="0" applyNumberFormat="1" applyFont="1" applyBorder="1"/>
    <xf numFmtId="14" fontId="11" fillId="2" borderId="58" xfId="0" applyNumberFormat="1" applyFont="1" applyFill="1" applyBorder="1" applyAlignment="1">
      <alignment horizontal="right"/>
    </xf>
    <xf numFmtId="14" fontId="11" fillId="2" borderId="1" xfId="0" applyNumberFormat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0" fontId="57" fillId="10" borderId="58" xfId="0" applyFont="1" applyFill="1" applyBorder="1" applyAlignment="1" applyProtection="1">
      <alignment horizontal="left"/>
      <protection locked="0"/>
    </xf>
    <xf numFmtId="0" fontId="12" fillId="2" borderId="104" xfId="0" applyFont="1" applyFill="1" applyBorder="1" applyAlignment="1" applyProtection="1">
      <alignment horizontal="right"/>
      <protection locked="0"/>
    </xf>
    <xf numFmtId="0" fontId="57" fillId="10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right"/>
      <protection locked="0"/>
    </xf>
    <xf numFmtId="14" fontId="13" fillId="0" borderId="1" xfId="0" applyNumberFormat="1" applyFont="1" applyBorder="1"/>
    <xf numFmtId="0" fontId="12" fillId="2" borderId="105" xfId="0" applyFont="1" applyFill="1" applyBorder="1" applyAlignment="1" applyProtection="1">
      <alignment horizontal="right"/>
      <protection locked="0"/>
    </xf>
    <xf numFmtId="0" fontId="11" fillId="0" borderId="0" xfId="0" applyFont="1"/>
    <xf numFmtId="0" fontId="11" fillId="2" borderId="68" xfId="0" applyFont="1" applyFill="1" applyBorder="1" applyAlignment="1">
      <alignment horizontal="right"/>
    </xf>
    <xf numFmtId="0" fontId="82" fillId="2" borderId="1" xfId="0" applyFont="1" applyFill="1" applyBorder="1" applyAlignment="1">
      <alignment horizontal="left"/>
    </xf>
    <xf numFmtId="0" fontId="11" fillId="2" borderId="6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wrapText="1"/>
    </xf>
    <xf numFmtId="0" fontId="13" fillId="0" borderId="62" xfId="0" applyFont="1" applyBorder="1" applyAlignment="1">
      <alignment horizontal="center"/>
    </xf>
    <xf numFmtId="0" fontId="21" fillId="0" borderId="58" xfId="0" applyFont="1" applyBorder="1" applyAlignment="1">
      <alignment horizontal="left"/>
    </xf>
    <xf numFmtId="4" fontId="11" fillId="0" borderId="58" xfId="0" applyNumberFormat="1" applyFont="1" applyBorder="1"/>
    <xf numFmtId="0" fontId="21" fillId="0" borderId="1" xfId="0" applyFont="1" applyBorder="1" applyAlignment="1">
      <alignment horizontal="left"/>
    </xf>
    <xf numFmtId="4" fontId="11" fillId="0" borderId="1" xfId="0" applyNumberFormat="1" applyFont="1" applyBorder="1"/>
    <xf numFmtId="0" fontId="21" fillId="0" borderId="68" xfId="0" applyFont="1" applyBorder="1" applyAlignment="1">
      <alignment horizontal="left"/>
    </xf>
    <xf numFmtId="4" fontId="11" fillId="0" borderId="68" xfId="0" applyNumberFormat="1" applyFont="1" applyBorder="1"/>
    <xf numFmtId="0" fontId="11" fillId="2" borderId="72" xfId="0" applyFont="1" applyFill="1" applyBorder="1" applyAlignment="1">
      <alignment horizontal="center" vertical="center" wrapText="1"/>
    </xf>
    <xf numFmtId="0" fontId="82" fillId="2" borderId="58" xfId="0" applyFont="1" applyFill="1" applyBorder="1" applyAlignment="1">
      <alignment horizontal="left"/>
    </xf>
    <xf numFmtId="0" fontId="11" fillId="2" borderId="59" xfId="0" applyFont="1" applyFill="1" applyBorder="1" applyAlignment="1">
      <alignment horizontal="center" vertical="center" wrapText="1"/>
    </xf>
    <xf numFmtId="4" fontId="11" fillId="0" borderId="5" xfId="0" applyNumberFormat="1" applyFont="1" applyBorder="1"/>
    <xf numFmtId="0" fontId="11" fillId="2" borderId="6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5" xfId="0" applyFont="1" applyFill="1" applyBorder="1" applyAlignment="1">
      <alignment horizontal="left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14" fontId="11" fillId="0" borderId="5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protection locked="0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protection locked="0"/>
    </xf>
    <xf numFmtId="0" fontId="21" fillId="2" borderId="6" xfId="0" applyFont="1" applyFill="1" applyBorder="1" applyAlignment="1">
      <alignment horizontal="left"/>
    </xf>
    <xf numFmtId="0" fontId="21" fillId="2" borderId="6" xfId="0" applyFont="1" applyFill="1" applyBorder="1" applyAlignment="1" applyProtection="1">
      <alignment horizontal="left" vertic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>
      <alignment horizontal="right"/>
    </xf>
    <xf numFmtId="14" fontId="11" fillId="2" borderId="6" xfId="0" applyNumberFormat="1" applyFont="1" applyFill="1" applyBorder="1"/>
    <xf numFmtId="0" fontId="12" fillId="2" borderId="6" xfId="0" applyFont="1" applyFill="1" applyBorder="1" applyAlignment="1" applyProtection="1">
      <alignment horizontal="right"/>
      <protection locked="0"/>
    </xf>
    <xf numFmtId="14" fontId="11" fillId="0" borderId="6" xfId="0" applyNumberFormat="1" applyFont="1" applyBorder="1" applyAlignment="1">
      <alignment horizontal="right"/>
    </xf>
    <xf numFmtId="0" fontId="13" fillId="0" borderId="66" xfId="0" applyFont="1" applyBorder="1" applyAlignment="1">
      <alignment horizontal="center"/>
    </xf>
    <xf numFmtId="0" fontId="11" fillId="2" borderId="68" xfId="0" applyFont="1" applyFill="1" applyBorder="1" applyAlignment="1">
      <alignment horizontal="center" vertical="center"/>
    </xf>
    <xf numFmtId="0" fontId="21" fillId="2" borderId="68" xfId="0" applyFont="1" applyFill="1" applyBorder="1" applyAlignment="1" applyProtection="1">
      <protection locked="0"/>
    </xf>
    <xf numFmtId="0" fontId="21" fillId="2" borderId="68" xfId="0" applyFont="1" applyFill="1" applyBorder="1" applyAlignment="1">
      <alignment horizontal="left"/>
    </xf>
    <xf numFmtId="0" fontId="21" fillId="2" borderId="68" xfId="0" applyFont="1" applyFill="1" applyBorder="1" applyAlignment="1" applyProtection="1">
      <alignment horizontal="left" vertical="center"/>
      <protection locked="0"/>
    </xf>
    <xf numFmtId="0" fontId="21" fillId="2" borderId="68" xfId="0" applyFont="1" applyFill="1" applyBorder="1" applyAlignment="1" applyProtection="1">
      <alignment horizontal="center"/>
      <protection locked="0"/>
    </xf>
    <xf numFmtId="14" fontId="11" fillId="0" borderId="68" xfId="0" applyNumberFormat="1" applyFont="1" applyBorder="1" applyAlignment="1">
      <alignment horizontal="right"/>
    </xf>
    <xf numFmtId="0" fontId="82" fillId="2" borderId="58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2" fillId="2" borderId="68" xfId="0" applyFont="1" applyFill="1" applyBorder="1" applyAlignment="1">
      <alignment horizontal="center"/>
    </xf>
    <xf numFmtId="14" fontId="11" fillId="2" borderId="68" xfId="0" applyNumberFormat="1" applyFont="1" applyFill="1" applyBorder="1" applyAlignment="1">
      <alignment horizontal="right"/>
    </xf>
    <xf numFmtId="0" fontId="57" fillId="2" borderId="91" xfId="0" applyFont="1" applyFill="1" applyBorder="1" applyAlignment="1">
      <alignment horizontal="left"/>
    </xf>
    <xf numFmtId="0" fontId="57" fillId="2" borderId="91" xfId="0" applyFont="1" applyFill="1" applyBorder="1" applyAlignment="1"/>
    <xf numFmtId="0" fontId="57" fillId="2" borderId="91" xfId="0" applyFont="1" applyFill="1" applyBorder="1" applyAlignment="1">
      <alignment horizontal="center"/>
    </xf>
    <xf numFmtId="0" fontId="21" fillId="2" borderId="58" xfId="0" applyFont="1" applyFill="1" applyBorder="1" applyAlignment="1" applyProtection="1">
      <alignment horizontal="center"/>
      <protection locked="0"/>
    </xf>
    <xf numFmtId="0" fontId="11" fillId="2" borderId="92" xfId="0" applyFont="1" applyFill="1" applyBorder="1" applyAlignment="1">
      <alignment horizontal="right"/>
    </xf>
    <xf numFmtId="14" fontId="11" fillId="2" borderId="92" xfId="0" applyNumberFormat="1" applyFont="1" applyFill="1" applyBorder="1" applyAlignment="1">
      <alignment horizontal="right"/>
    </xf>
    <xf numFmtId="14" fontId="11" fillId="2" borderId="1" xfId="0" applyNumberFormat="1" applyFont="1" applyFill="1" applyBorder="1" applyAlignment="1">
      <alignment horizontal="center"/>
    </xf>
    <xf numFmtId="0" fontId="11" fillId="2" borderId="73" xfId="0" applyFont="1" applyFill="1" applyBorder="1" applyAlignment="1">
      <alignment horizontal="center" vertical="center"/>
    </xf>
    <xf numFmtId="0" fontId="57" fillId="2" borderId="85" xfId="0" applyFont="1" applyFill="1" applyBorder="1" applyAlignment="1">
      <alignment horizontal="left"/>
    </xf>
    <xf numFmtId="0" fontId="57" fillId="2" borderId="85" xfId="0" applyFont="1" applyFill="1" applyBorder="1" applyAlignment="1"/>
    <xf numFmtId="0" fontId="57" fillId="2" borderId="85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 vertical="center"/>
    </xf>
    <xf numFmtId="0" fontId="57" fillId="2" borderId="89" xfId="0" applyFont="1" applyFill="1" applyBorder="1" applyAlignment="1">
      <alignment horizontal="left"/>
    </xf>
    <xf numFmtId="0" fontId="57" fillId="2" borderId="89" xfId="0" applyFont="1" applyFill="1" applyBorder="1" applyAlignment="1"/>
    <xf numFmtId="0" fontId="57" fillId="2" borderId="89" xfId="0" applyFont="1" applyFill="1" applyBorder="1" applyAlignment="1">
      <alignment horizontal="center"/>
    </xf>
    <xf numFmtId="14" fontId="11" fillId="2" borderId="68" xfId="0" applyNumberFormat="1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right" vertical="center"/>
    </xf>
    <xf numFmtId="14" fontId="11" fillId="2" borderId="4" xfId="0" applyNumberFormat="1" applyFont="1" applyFill="1" applyBorder="1" applyAlignment="1">
      <alignment horizontal="center"/>
    </xf>
    <xf numFmtId="4" fontId="26" fillId="0" borderId="0" xfId="0" applyNumberFormat="1" applyFont="1"/>
    <xf numFmtId="0" fontId="29" fillId="0" borderId="0" xfId="0" applyFont="1" applyAlignment="1">
      <alignment horizontal="center" wrapText="1"/>
    </xf>
    <xf numFmtId="0" fontId="19" fillId="0" borderId="106" xfId="0" applyFont="1" applyBorder="1" applyAlignment="1">
      <alignment horizontal="center"/>
    </xf>
    <xf numFmtId="0" fontId="19" fillId="0" borderId="107" xfId="0" applyFont="1" applyBorder="1" applyAlignment="1">
      <alignment horizontal="center"/>
    </xf>
    <xf numFmtId="0" fontId="19" fillId="0" borderId="108" xfId="0" applyFont="1" applyBorder="1" applyAlignment="1">
      <alignment horizontal="center"/>
    </xf>
    <xf numFmtId="0" fontId="17" fillId="6" borderId="6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4" fontId="17" fillId="6" borderId="5" xfId="0" applyNumberFormat="1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0" fontId="17" fillId="6" borderId="60" xfId="0" applyFont="1" applyFill="1" applyBorder="1" applyAlignment="1">
      <alignment horizontal="center" vertical="center" wrapText="1"/>
    </xf>
    <xf numFmtId="0" fontId="0" fillId="5" borderId="59" xfId="0" applyFont="1" applyFill="1" applyBorder="1"/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4" fontId="0" fillId="5" borderId="1" xfId="0" applyNumberFormat="1" applyFont="1" applyFill="1" applyBorder="1" applyAlignment="1">
      <alignment horizontal="right"/>
    </xf>
    <xf numFmtId="14" fontId="0" fillId="5" borderId="1" xfId="0" applyNumberFormat="1" applyFont="1" applyFill="1" applyBorder="1" applyAlignment="1">
      <alignment horizontal="center"/>
    </xf>
    <xf numFmtId="0" fontId="0" fillId="0" borderId="60" xfId="0" applyFont="1" applyBorder="1"/>
    <xf numFmtId="0" fontId="0" fillId="0" borderId="59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4" xfId="0" applyBorder="1"/>
    <xf numFmtId="4" fontId="0" fillId="0" borderId="6" xfId="0" applyNumberFormat="1" applyBorder="1"/>
    <xf numFmtId="14" fontId="0" fillId="0" borderId="6" xfId="0" applyNumberFormat="1" applyBorder="1" applyAlignment="1">
      <alignment horizontal="center"/>
    </xf>
    <xf numFmtId="0" fontId="0" fillId="0" borderId="66" xfId="0" applyFont="1" applyBorder="1"/>
    <xf numFmtId="0" fontId="0" fillId="0" borderId="59" xfId="0" applyBorder="1" applyAlignment="1">
      <alignment wrapText="1"/>
    </xf>
    <xf numFmtId="0" fontId="0" fillId="0" borderId="59" xfId="0" applyBorder="1" applyAlignment="1">
      <alignment horizontal="left"/>
    </xf>
    <xf numFmtId="0" fontId="0" fillId="0" borderId="74" xfId="0" applyBorder="1" applyAlignment="1">
      <alignment wrapText="1"/>
    </xf>
    <xf numFmtId="0" fontId="0" fillId="0" borderId="77" xfId="0" applyBorder="1"/>
    <xf numFmtId="14" fontId="0" fillId="0" borderId="60" xfId="0" applyNumberFormat="1" applyBorder="1"/>
    <xf numFmtId="0" fontId="0" fillId="0" borderId="59" xfId="0" applyFill="1" applyBorder="1" applyAlignment="1">
      <alignment horizontal="left"/>
    </xf>
    <xf numFmtId="0" fontId="0" fillId="0" borderId="74" xfId="0" applyFill="1" applyBorder="1" applyAlignment="1">
      <alignment horizontal="left"/>
    </xf>
    <xf numFmtId="0" fontId="0" fillId="0" borderId="67" xfId="0" applyBorder="1"/>
    <xf numFmtId="0" fontId="0" fillId="0" borderId="68" xfId="0" applyBorder="1" applyAlignment="1">
      <alignment horizontal="center"/>
    </xf>
    <xf numFmtId="4" fontId="0" fillId="0" borderId="68" xfId="0" applyNumberFormat="1" applyBorder="1"/>
    <xf numFmtId="14" fontId="0" fillId="0" borderId="68" xfId="0" applyNumberFormat="1" applyBorder="1" applyAlignment="1">
      <alignment horizontal="center"/>
    </xf>
    <xf numFmtId="0" fontId="0" fillId="0" borderId="75" xfId="0" applyBorder="1"/>
    <xf numFmtId="14" fontId="0" fillId="0" borderId="1" xfId="0" applyNumberFormat="1" applyFont="1" applyBorder="1" applyAlignment="1">
      <alignment horizontal="center" vertical="top" wrapText="1"/>
    </xf>
    <xf numFmtId="0" fontId="57" fillId="10" borderId="1" xfId="0" applyFont="1" applyFill="1" applyBorder="1" applyAlignment="1" applyProtection="1">
      <alignment horizontal="center" vertical="center" wrapText="1"/>
      <protection locked="0"/>
    </xf>
    <xf numFmtId="0" fontId="57" fillId="10" borderId="1" xfId="0" applyFont="1" applyFill="1" applyBorder="1" applyAlignment="1" applyProtection="1">
      <alignment horizontal="center" vertical="center"/>
      <protection locked="0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57" fillId="10" borderId="10" xfId="0" applyFont="1" applyFill="1" applyBorder="1" applyAlignment="1" applyProtection="1">
      <alignment horizontal="center" vertical="center"/>
      <protection locked="0"/>
    </xf>
    <xf numFmtId="0" fontId="57" fillId="10" borderId="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14" fontId="17" fillId="0" borderId="22" xfId="0" applyNumberFormat="1" applyFont="1" applyBorder="1" applyAlignment="1">
      <alignment horizontal="center" vertical="top" wrapText="1"/>
    </xf>
    <xf numFmtId="14" fontId="17" fillId="0" borderId="15" xfId="0" applyNumberFormat="1" applyFont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2" fillId="10" borderId="106" xfId="0" applyFont="1" applyFill="1" applyBorder="1" applyAlignment="1" applyProtection="1">
      <alignment horizontal="center" vertical="center"/>
      <protection locked="0"/>
    </xf>
    <xf numFmtId="0" fontId="12" fillId="2" borderId="107" xfId="0" applyFont="1" applyFill="1" applyBorder="1" applyAlignment="1" applyProtection="1">
      <alignment horizontal="center" vertical="center"/>
      <protection locked="0"/>
    </xf>
    <xf numFmtId="0" fontId="12" fillId="10" borderId="107" xfId="0" applyFont="1" applyFill="1" applyBorder="1" applyAlignment="1" applyProtection="1">
      <alignment horizontal="center" vertical="center"/>
      <protection locked="0"/>
    </xf>
    <xf numFmtId="0" fontId="12" fillId="10" borderId="108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6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3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2" fillId="10" borderId="86" xfId="0" applyFont="1" applyFill="1" applyBorder="1" applyAlignment="1" applyProtection="1">
      <alignment horizontal="center" vertical="center"/>
      <protection locked="0"/>
    </xf>
    <xf numFmtId="0" fontId="12" fillId="2" borderId="87" xfId="0" applyFont="1" applyFill="1" applyBorder="1" applyAlignment="1" applyProtection="1">
      <alignment horizontal="center" vertical="center"/>
      <protection locked="0"/>
    </xf>
    <xf numFmtId="0" fontId="12" fillId="10" borderId="87" xfId="0" applyFont="1" applyFill="1" applyBorder="1" applyAlignment="1" applyProtection="1">
      <alignment horizontal="center" vertical="center"/>
      <protection locked="0"/>
    </xf>
    <xf numFmtId="0" fontId="12" fillId="10" borderId="109" xfId="0" applyFont="1" applyFill="1" applyBorder="1" applyAlignment="1" applyProtection="1">
      <alignment horizontal="center" vertical="center"/>
      <protection locked="0"/>
    </xf>
    <xf numFmtId="0" fontId="24" fillId="5" borderId="5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7" fillId="6" borderId="72" xfId="0" applyFont="1" applyFill="1" applyBorder="1" applyAlignment="1">
      <alignment horizontal="center" vertical="center" wrapText="1"/>
    </xf>
    <xf numFmtId="0" fontId="25" fillId="6" borderId="58" xfId="0" applyFont="1" applyFill="1" applyBorder="1" applyAlignment="1">
      <alignment horizontal="center" vertical="center" wrapText="1"/>
    </xf>
    <xf numFmtId="0" fontId="17" fillId="6" borderId="58" xfId="0" applyFont="1" applyFill="1" applyBorder="1" applyAlignment="1">
      <alignment horizontal="center" vertical="center" wrapText="1"/>
    </xf>
    <xf numFmtId="0" fontId="17" fillId="6" borderId="73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center" vertical="center" wrapText="1"/>
    </xf>
    <xf numFmtId="0" fontId="17" fillId="6" borderId="75" xfId="0" applyFont="1" applyFill="1" applyBorder="1" applyAlignment="1">
      <alignment horizontal="center" vertical="center" wrapText="1"/>
    </xf>
    <xf numFmtId="0" fontId="24" fillId="5" borderId="72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/>
    </xf>
    <xf numFmtId="0" fontId="17" fillId="0" borderId="58" xfId="0" applyFont="1" applyBorder="1"/>
    <xf numFmtId="0" fontId="24" fillId="5" borderId="58" xfId="0" applyFont="1" applyFill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/>
    </xf>
    <xf numFmtId="0" fontId="24" fillId="5" borderId="67" xfId="0" applyFont="1" applyFill="1" applyBorder="1" applyAlignment="1">
      <alignment horizontal="center" vertical="center"/>
    </xf>
    <xf numFmtId="0" fontId="17" fillId="0" borderId="68" xfId="0" applyFont="1" applyBorder="1"/>
    <xf numFmtId="0" fontId="17" fillId="0" borderId="68" xfId="0" applyFont="1" applyBorder="1" applyAlignment="1">
      <alignment horizontal="center" vertical="center"/>
    </xf>
    <xf numFmtId="0" fontId="24" fillId="5" borderId="68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0" xfId="0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5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31" fillId="2" borderId="70" xfId="0" applyFont="1" applyFill="1" applyBorder="1" applyAlignment="1">
      <alignment horizontal="center" vertical="center"/>
    </xf>
    <xf numFmtId="166" fontId="31" fillId="2" borderId="6" xfId="0" applyNumberFormat="1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8" fillId="2" borderId="58" xfId="0" applyFont="1" applyFill="1" applyBorder="1" applyAlignment="1" applyProtection="1">
      <alignment horizontal="center"/>
      <protection locked="0"/>
    </xf>
    <xf numFmtId="0" fontId="83" fillId="2" borderId="58" xfId="0" applyFont="1" applyFill="1" applyBorder="1"/>
    <xf numFmtId="166" fontId="8" fillId="2" borderId="58" xfId="0" applyNumberFormat="1" applyFont="1" applyFill="1" applyBorder="1" applyAlignment="1" applyProtection="1">
      <alignment horizontal="center" vertical="center"/>
      <protection locked="0"/>
    </xf>
    <xf numFmtId="166" fontId="8" fillId="2" borderId="58" xfId="0" applyNumberFormat="1" applyFont="1" applyFill="1" applyBorder="1" applyAlignment="1" applyProtection="1">
      <alignment vertical="center"/>
      <protection locked="0"/>
    </xf>
    <xf numFmtId="166" fontId="8" fillId="2" borderId="58" xfId="0" applyNumberFormat="1" applyFont="1" applyFill="1" applyBorder="1" applyAlignment="1" applyProtection="1">
      <alignment vertical="center" wrapText="1"/>
      <protection locked="0"/>
    </xf>
    <xf numFmtId="3" fontId="8" fillId="2" borderId="58" xfId="0" applyNumberFormat="1" applyFont="1" applyFill="1" applyBorder="1" applyAlignment="1" applyProtection="1">
      <alignment horizontal="center"/>
      <protection locked="0"/>
    </xf>
    <xf numFmtId="3" fontId="8" fillId="2" borderId="58" xfId="0" applyNumberFormat="1" applyFont="1" applyFill="1" applyBorder="1" applyAlignment="1" applyProtection="1">
      <alignment horizontal="center"/>
    </xf>
    <xf numFmtId="0" fontId="8" fillId="2" borderId="73" xfId="0" applyFont="1" applyFill="1" applyBorder="1" applyAlignment="1">
      <alignment vertical="top" wrapText="1"/>
    </xf>
    <xf numFmtId="0" fontId="8" fillId="2" borderId="59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3" fillId="2" borderId="1" xfId="0" applyFont="1" applyFill="1" applyBorder="1"/>
    <xf numFmtId="166" fontId="8" fillId="2" borderId="1" xfId="0" applyNumberFormat="1" applyFont="1" applyFill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 applyProtection="1">
      <alignment vertical="center"/>
      <protection locked="0"/>
    </xf>
    <xf numFmtId="166" fontId="8" fillId="2" borderId="1" xfId="0" applyNumberFormat="1" applyFont="1" applyFill="1" applyBorder="1" applyAlignment="1" applyProtection="1">
      <alignment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60" xfId="0" applyFont="1" applyFill="1" applyBorder="1" applyAlignment="1">
      <alignment vertical="top" wrapText="1"/>
    </xf>
    <xf numFmtId="0" fontId="8" fillId="7" borderId="59" xfId="0" applyFont="1" applyFill="1" applyBorder="1" applyAlignment="1">
      <alignment horizontal="center" vertical="center"/>
    </xf>
    <xf numFmtId="0" fontId="83" fillId="7" borderId="1" xfId="0" applyFont="1" applyFill="1" applyBorder="1"/>
    <xf numFmtId="166" fontId="8" fillId="7" borderId="1" xfId="0" applyNumberFormat="1" applyFont="1" applyFill="1" applyBorder="1" applyAlignment="1" applyProtection="1">
      <alignment horizontal="center" vertical="center"/>
      <protection locked="0"/>
    </xf>
    <xf numFmtId="166" fontId="8" fillId="7" borderId="1" xfId="0" applyNumberFormat="1" applyFont="1" applyFill="1" applyBorder="1" applyAlignment="1" applyProtection="1">
      <alignment vertical="center"/>
      <protection locked="0"/>
    </xf>
    <xf numFmtId="3" fontId="8" fillId="7" borderId="1" xfId="0" applyNumberFormat="1" applyFont="1" applyFill="1" applyBorder="1" applyAlignment="1" applyProtection="1">
      <alignment horizontal="center"/>
      <protection locked="0"/>
    </xf>
    <xf numFmtId="3" fontId="8" fillId="7" borderId="1" xfId="0" applyNumberFormat="1" applyFont="1" applyFill="1" applyBorder="1" applyAlignment="1" applyProtection="1">
      <alignment horizontal="center"/>
    </xf>
    <xf numFmtId="0" fontId="8" fillId="7" borderId="60" xfId="0" applyFont="1" applyFill="1" applyBorder="1" applyAlignment="1">
      <alignment vertical="top" wrapText="1"/>
    </xf>
    <xf numFmtId="0" fontId="8" fillId="2" borderId="74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166" fontId="8" fillId="2" borderId="6" xfId="0" applyNumberFormat="1" applyFont="1" applyFill="1" applyBorder="1" applyAlignment="1" applyProtection="1">
      <alignment horizontal="center" vertical="center"/>
      <protection locked="0"/>
    </xf>
    <xf numFmtId="166" fontId="8" fillId="2" borderId="6" xfId="0" applyNumberFormat="1" applyFont="1" applyFill="1" applyBorder="1" applyAlignment="1" applyProtection="1">
      <alignment vertical="center"/>
      <protection locked="0"/>
    </xf>
    <xf numFmtId="166" fontId="8" fillId="2" borderId="6" xfId="0" applyNumberFormat="1" applyFont="1" applyFill="1" applyBorder="1" applyAlignment="1" applyProtection="1">
      <alignment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/>
      <protection locked="0"/>
    </xf>
    <xf numFmtId="3" fontId="8" fillId="2" borderId="6" xfId="0" applyNumberFormat="1" applyFont="1" applyFill="1" applyBorder="1" applyAlignment="1" applyProtection="1">
      <alignment horizontal="center"/>
    </xf>
    <xf numFmtId="0" fontId="8" fillId="2" borderId="66" xfId="0" applyFont="1" applyFill="1" applyBorder="1" applyAlignment="1">
      <alignment vertical="top" wrapText="1"/>
    </xf>
    <xf numFmtId="166" fontId="8" fillId="2" borderId="58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 applyProtection="1">
      <alignment horizontal="center" vertical="center" wrapText="1"/>
      <protection locked="0"/>
    </xf>
    <xf numFmtId="0" fontId="8" fillId="2" borderId="68" xfId="0" applyFont="1" applyFill="1" applyBorder="1" applyAlignment="1" applyProtection="1">
      <alignment horizontal="center"/>
      <protection locked="0"/>
    </xf>
    <xf numFmtId="166" fontId="8" fillId="2" borderId="68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68" xfId="0" applyNumberFormat="1" applyFont="1" applyFill="1" applyBorder="1" applyAlignment="1" applyProtection="1">
      <alignment vertical="center"/>
      <protection locked="0"/>
    </xf>
    <xf numFmtId="166" fontId="8" fillId="2" borderId="68" xfId="0" applyNumberFormat="1" applyFont="1" applyFill="1" applyBorder="1" applyAlignment="1" applyProtection="1">
      <alignment vertical="center" wrapText="1"/>
      <protection locked="0"/>
    </xf>
    <xf numFmtId="3" fontId="8" fillId="2" borderId="68" xfId="0" applyNumberFormat="1" applyFont="1" applyFill="1" applyBorder="1" applyAlignment="1" applyProtection="1">
      <alignment horizontal="center"/>
      <protection locked="0"/>
    </xf>
    <xf numFmtId="3" fontId="8" fillId="2" borderId="68" xfId="0" applyNumberFormat="1" applyFont="1" applyFill="1" applyBorder="1" applyAlignment="1" applyProtection="1">
      <alignment horizontal="center"/>
    </xf>
    <xf numFmtId="0" fontId="8" fillId="2" borderId="75" xfId="0" applyFont="1" applyFill="1" applyBorder="1" applyAlignment="1">
      <alignment vertical="top" wrapText="1"/>
    </xf>
    <xf numFmtId="0" fontId="8" fillId="2" borderId="76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166" fontId="8" fillId="2" borderId="7" xfId="0" applyNumberFormat="1" applyFont="1" applyFill="1" applyBorder="1" applyAlignment="1" applyProtection="1">
      <alignment vertical="center" wrapText="1"/>
      <protection locked="0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vertical="center"/>
      <protection locked="0"/>
    </xf>
    <xf numFmtId="3" fontId="8" fillId="2" borderId="7" xfId="0" applyNumberFormat="1" applyFont="1" applyFill="1" applyBorder="1" applyAlignment="1" applyProtection="1">
      <alignment horizontal="center"/>
      <protection locked="0"/>
    </xf>
    <xf numFmtId="3" fontId="8" fillId="2" borderId="7" xfId="0" applyNumberFormat="1" applyFont="1" applyFill="1" applyBorder="1" applyAlignment="1" applyProtection="1">
      <alignment horizontal="center"/>
    </xf>
    <xf numFmtId="0" fontId="8" fillId="2" borderId="77" xfId="0" applyFont="1" applyFill="1" applyBorder="1" applyAlignment="1">
      <alignment vertical="top" wrapText="1"/>
    </xf>
    <xf numFmtId="0" fontId="46" fillId="2" borderId="58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58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8" xfId="0" applyFont="1" applyFill="1" applyBorder="1"/>
    <xf numFmtId="0" fontId="8" fillId="2" borderId="58" xfId="0" applyFont="1" applyFill="1" applyBorder="1" applyAlignment="1">
      <alignment horizontal="center"/>
    </xf>
    <xf numFmtId="3" fontId="8" fillId="2" borderId="58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68" xfId="0" applyFont="1" applyFill="1" applyBorder="1"/>
    <xf numFmtId="0" fontId="8" fillId="2" borderId="68" xfId="0" applyFont="1" applyFill="1" applyBorder="1" applyAlignment="1">
      <alignment horizontal="center"/>
    </xf>
    <xf numFmtId="3" fontId="8" fillId="2" borderId="68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80" fillId="2" borderId="0" xfId="0" applyFont="1" applyFill="1"/>
    <xf numFmtId="0" fontId="84" fillId="0" borderId="72" xfId="0" applyFont="1" applyBorder="1" applyAlignment="1">
      <alignment horizontal="left" vertical="top" wrapText="1"/>
    </xf>
    <xf numFmtId="0" fontId="84" fillId="0" borderId="58" xfId="0" applyFont="1" applyBorder="1" applyAlignment="1">
      <alignment horizontal="left" vertical="top" wrapText="1"/>
    </xf>
    <xf numFmtId="0" fontId="80" fillId="0" borderId="58" xfId="0" applyFont="1" applyBorder="1" applyAlignment="1">
      <alignment horizontal="center" vertical="top" wrapText="1"/>
    </xf>
    <xf numFmtId="0" fontId="80" fillId="0" borderId="82" xfId="0" applyFont="1" applyBorder="1" applyAlignment="1">
      <alignment horizontal="center" vertical="top" wrapText="1"/>
    </xf>
    <xf numFmtId="0" fontId="80" fillId="0" borderId="73" xfId="0" applyFont="1" applyBorder="1" applyAlignment="1">
      <alignment horizontal="center" vertical="top" wrapText="1"/>
    </xf>
    <xf numFmtId="0" fontId="84" fillId="0" borderId="59" xfId="0" applyFont="1" applyBorder="1" applyAlignment="1">
      <alignment horizontal="left" vertical="top" wrapText="1"/>
    </xf>
    <xf numFmtId="0" fontId="84" fillId="0" borderId="1" xfId="0" applyFont="1" applyBorder="1" applyAlignment="1">
      <alignment horizontal="left" vertical="top" wrapText="1"/>
    </xf>
    <xf numFmtId="0" fontId="80" fillId="0" borderId="1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center" vertical="top" wrapText="1"/>
    </xf>
    <xf numFmtId="0" fontId="80" fillId="0" borderId="60" xfId="0" applyFont="1" applyBorder="1" applyAlignment="1">
      <alignment horizontal="center" vertical="top" wrapText="1"/>
    </xf>
    <xf numFmtId="0" fontId="84" fillId="0" borderId="67" xfId="0" applyFont="1" applyBorder="1" applyAlignment="1">
      <alignment horizontal="left" vertical="top" wrapText="1"/>
    </xf>
    <xf numFmtId="0" fontId="84" fillId="0" borderId="68" xfId="0" applyFont="1" applyBorder="1" applyAlignment="1">
      <alignment horizontal="left" vertical="top" wrapText="1"/>
    </xf>
    <xf numFmtId="14" fontId="80" fillId="0" borderId="68" xfId="0" applyNumberFormat="1" applyFont="1" applyBorder="1" applyAlignment="1">
      <alignment horizontal="center" vertical="top" wrapText="1"/>
    </xf>
    <xf numFmtId="0" fontId="80" fillId="0" borderId="68" xfId="0" applyFont="1" applyBorder="1" applyAlignment="1">
      <alignment horizontal="center" vertical="top" wrapText="1"/>
    </xf>
    <xf numFmtId="0" fontId="80" fillId="0" borderId="55" xfId="0" applyFont="1" applyBorder="1" applyAlignment="1">
      <alignment horizontal="center" vertical="top" wrapText="1"/>
    </xf>
    <xf numFmtId="0" fontId="80" fillId="0" borderId="75" xfId="0" applyFont="1" applyBorder="1" applyAlignment="1">
      <alignment horizontal="center" vertical="top" wrapText="1"/>
    </xf>
    <xf numFmtId="0" fontId="84" fillId="0" borderId="0" xfId="0" applyFont="1" applyBorder="1" applyAlignment="1">
      <alignment horizontal="left" vertical="top" wrapText="1"/>
    </xf>
    <xf numFmtId="14" fontId="80" fillId="0" borderId="0" xfId="0" applyNumberFormat="1" applyFont="1" applyBorder="1" applyAlignment="1">
      <alignment horizontal="center" vertical="top" wrapText="1"/>
    </xf>
    <xf numFmtId="0" fontId="80" fillId="0" borderId="0" xfId="0" applyFont="1" applyBorder="1" applyAlignment="1">
      <alignment horizontal="center" vertical="top" wrapText="1"/>
    </xf>
    <xf numFmtId="0" fontId="85" fillId="4" borderId="72" xfId="0" applyFont="1" applyFill="1" applyBorder="1" applyAlignment="1">
      <alignment horizontal="center" vertical="center"/>
    </xf>
    <xf numFmtId="0" fontId="85" fillId="4" borderId="58" xfId="0" applyFont="1" applyFill="1" applyBorder="1" applyAlignment="1">
      <alignment horizontal="center"/>
    </xf>
    <xf numFmtId="0" fontId="85" fillId="4" borderId="58" xfId="0" applyFont="1" applyFill="1" applyBorder="1" applyAlignment="1">
      <alignment horizontal="center"/>
    </xf>
    <xf numFmtId="0" fontId="85" fillId="4" borderId="58" xfId="0" applyFont="1" applyFill="1" applyBorder="1" applyAlignment="1">
      <alignment horizontal="center" vertical="center"/>
    </xf>
    <xf numFmtId="0" fontId="85" fillId="4" borderId="83" xfId="0" applyFont="1" applyFill="1" applyBorder="1" applyAlignment="1">
      <alignment horizontal="center" vertical="center" wrapText="1"/>
    </xf>
    <xf numFmtId="0" fontId="85" fillId="4" borderId="59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 wrapText="1"/>
    </xf>
    <xf numFmtId="0" fontId="85" fillId="3" borderId="1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85" fillId="9" borderId="1" xfId="0" applyFont="1" applyFill="1" applyBorder="1" applyAlignment="1">
      <alignment horizontal="center" vertical="center" wrapText="1"/>
    </xf>
    <xf numFmtId="166" fontId="85" fillId="3" borderId="1" xfId="0" applyNumberFormat="1" applyFont="1" applyFill="1" applyBorder="1" applyAlignment="1">
      <alignment horizontal="center" vertical="center"/>
    </xf>
    <xf numFmtId="0" fontId="85" fillId="4" borderId="1" xfId="0" applyFont="1" applyFill="1" applyBorder="1" applyAlignment="1">
      <alignment horizontal="center" vertical="center"/>
    </xf>
    <xf numFmtId="0" fontId="85" fillId="4" borderId="77" xfId="0" applyFont="1" applyFill="1" applyBorder="1" applyAlignment="1">
      <alignment horizontal="center" vertical="center" wrapText="1"/>
    </xf>
    <xf numFmtId="0" fontId="85" fillId="3" borderId="1" xfId="0" applyFont="1" applyFill="1" applyBorder="1" applyAlignment="1">
      <alignment horizontal="center" vertical="center"/>
    </xf>
    <xf numFmtId="0" fontId="85" fillId="3" borderId="6" xfId="0" applyFont="1" applyFill="1" applyBorder="1" applyAlignment="1">
      <alignment horizontal="center" vertical="center"/>
    </xf>
    <xf numFmtId="0" fontId="85" fillId="4" borderId="6" xfId="0" applyFont="1" applyFill="1" applyBorder="1" applyAlignment="1">
      <alignment horizontal="center" vertical="center"/>
    </xf>
    <xf numFmtId="0" fontId="86" fillId="2" borderId="74" xfId="0" applyFont="1" applyFill="1" applyBorder="1" applyAlignment="1">
      <alignment horizontal="center" vertical="center"/>
    </xf>
    <xf numFmtId="0" fontId="86" fillId="2" borderId="1" xfId="0" applyFont="1" applyFill="1" applyBorder="1" applyAlignment="1" applyProtection="1">
      <alignment horizontal="center" vertical="center" wrapText="1"/>
      <protection locked="0"/>
    </xf>
    <xf numFmtId="0" fontId="86" fillId="2" borderId="1" xfId="0" applyFont="1" applyFill="1" applyBorder="1" applyAlignment="1" applyProtection="1">
      <alignment horizontal="center"/>
      <protection locked="0"/>
    </xf>
    <xf numFmtId="0" fontId="86" fillId="2" borderId="1" xfId="0" applyFont="1" applyFill="1" applyBorder="1" applyAlignment="1">
      <alignment wrapText="1"/>
    </xf>
    <xf numFmtId="166" fontId="86" fillId="2" borderId="1" xfId="0" applyNumberFormat="1" applyFont="1" applyFill="1" applyBorder="1" applyAlignment="1" applyProtection="1">
      <alignment vertical="center" wrapText="1"/>
      <protection locked="0"/>
    </xf>
    <xf numFmtId="0" fontId="86" fillId="13" borderId="84" xfId="0" applyFont="1" applyFill="1" applyBorder="1" applyAlignment="1">
      <alignment horizontal="center" vertical="center"/>
    </xf>
    <xf numFmtId="0" fontId="86" fillId="2" borderId="1" xfId="0" applyFont="1" applyFill="1" applyBorder="1" applyAlignment="1">
      <alignment horizontal="right"/>
    </xf>
    <xf numFmtId="0" fontId="86" fillId="2" borderId="1" xfId="0" applyFont="1" applyFill="1" applyBorder="1" applyAlignment="1">
      <alignment horizontal="center" vertical="center"/>
    </xf>
    <xf numFmtId="14" fontId="80" fillId="0" borderId="1" xfId="0" applyNumberFormat="1" applyFont="1" applyBorder="1" applyAlignment="1">
      <alignment horizontal="center"/>
    </xf>
    <xf numFmtId="0" fontId="86" fillId="2" borderId="76" xfId="0" applyFont="1" applyFill="1" applyBorder="1" applyAlignment="1">
      <alignment horizontal="center" vertical="center"/>
    </xf>
    <xf numFmtId="0" fontId="86" fillId="2" borderId="5" xfId="0" applyFont="1" applyFill="1" applyBorder="1" applyAlignment="1">
      <alignment wrapText="1"/>
    </xf>
    <xf numFmtId="0" fontId="86" fillId="13" borderId="85" xfId="0" applyFont="1" applyFill="1" applyBorder="1" applyAlignment="1">
      <alignment horizontal="center" vertical="center"/>
    </xf>
    <xf numFmtId="0" fontId="86" fillId="2" borderId="86" xfId="0" applyFont="1" applyFill="1" applyBorder="1" applyAlignment="1">
      <alignment horizontal="center" vertical="center"/>
    </xf>
    <xf numFmtId="0" fontId="86" fillId="2" borderId="68" xfId="0" applyFont="1" applyFill="1" applyBorder="1" applyAlignment="1" applyProtection="1">
      <alignment horizontal="center" vertical="center" wrapText="1"/>
      <protection locked="0"/>
    </xf>
    <xf numFmtId="0" fontId="86" fillId="2" borderId="68" xfId="0" applyFont="1" applyFill="1" applyBorder="1" applyAlignment="1" applyProtection="1">
      <alignment horizontal="center"/>
      <protection locked="0"/>
    </xf>
    <xf numFmtId="0" fontId="86" fillId="2" borderId="87" xfId="0" applyFont="1" applyFill="1" applyBorder="1" applyAlignment="1">
      <alignment wrapText="1"/>
    </xf>
    <xf numFmtId="0" fontId="86" fillId="2" borderId="68" xfId="0" applyFont="1" applyFill="1" applyBorder="1" applyAlignment="1">
      <alignment horizontal="center"/>
    </xf>
    <xf numFmtId="166" fontId="86" fillId="2" borderId="68" xfId="0" applyNumberFormat="1" applyFont="1" applyFill="1" applyBorder="1" applyAlignment="1" applyProtection="1">
      <alignment vertical="center" wrapText="1"/>
      <protection locked="0"/>
    </xf>
    <xf numFmtId="166" fontId="86" fillId="2" borderId="88" xfId="0" applyNumberFormat="1" applyFont="1" applyFill="1" applyBorder="1" applyAlignment="1" applyProtection="1">
      <alignment vertical="center" wrapText="1"/>
      <protection locked="0"/>
    </xf>
    <xf numFmtId="0" fontId="86" fillId="13" borderId="89" xfId="0" applyFont="1" applyFill="1" applyBorder="1" applyAlignment="1">
      <alignment horizontal="center" vertical="center"/>
    </xf>
    <xf numFmtId="0" fontId="86" fillId="14" borderId="89" xfId="0" applyFont="1" applyFill="1" applyBorder="1" applyAlignment="1">
      <alignment horizontal="center" vertical="center"/>
    </xf>
    <xf numFmtId="0" fontId="86" fillId="2" borderId="68" xfId="0" applyFont="1" applyFill="1" applyBorder="1" applyAlignment="1">
      <alignment horizontal="right"/>
    </xf>
    <xf numFmtId="0" fontId="86" fillId="2" borderId="68" xfId="0" applyFont="1" applyFill="1" applyBorder="1" applyAlignment="1">
      <alignment horizontal="center" vertical="center"/>
    </xf>
    <xf numFmtId="14" fontId="80" fillId="0" borderId="68" xfId="0" applyNumberFormat="1" applyFont="1" applyBorder="1" applyAlignment="1">
      <alignment horizontal="center"/>
    </xf>
    <xf numFmtId="0" fontId="86" fillId="2" borderId="90" xfId="0" applyFont="1" applyFill="1" applyBorder="1" applyAlignment="1">
      <alignment horizontal="center" vertical="center"/>
    </xf>
    <xf numFmtId="0" fontId="86" fillId="2" borderId="58" xfId="0" applyFont="1" applyFill="1" applyBorder="1" applyAlignment="1" applyProtection="1">
      <alignment horizontal="center" vertical="center" wrapText="1"/>
      <protection locked="0"/>
    </xf>
    <xf numFmtId="0" fontId="86" fillId="2" borderId="58" xfId="0" applyFont="1" applyFill="1" applyBorder="1" applyAlignment="1" applyProtection="1">
      <alignment horizontal="center"/>
      <protection locked="0"/>
    </xf>
    <xf numFmtId="0" fontId="86" fillId="2" borderId="58" xfId="0" applyFont="1" applyFill="1" applyBorder="1" applyAlignment="1">
      <alignment wrapText="1"/>
    </xf>
    <xf numFmtId="0" fontId="86" fillId="2" borderId="58" xfId="0" applyFont="1" applyFill="1" applyBorder="1" applyAlignment="1">
      <alignment horizontal="center"/>
    </xf>
    <xf numFmtId="0" fontId="86" fillId="2" borderId="58" xfId="0" applyFont="1" applyFill="1" applyBorder="1"/>
    <xf numFmtId="14" fontId="86" fillId="2" borderId="58" xfId="0" applyNumberFormat="1" applyFont="1" applyFill="1" applyBorder="1"/>
    <xf numFmtId="0" fontId="86" fillId="13" borderId="91" xfId="0" applyFont="1" applyFill="1" applyBorder="1" applyAlignment="1">
      <alignment horizontal="center" vertical="center"/>
    </xf>
    <xf numFmtId="0" fontId="86" fillId="14" borderId="91" xfId="0" applyFont="1" applyFill="1" applyBorder="1" applyAlignment="1">
      <alignment horizontal="center" vertical="center"/>
    </xf>
    <xf numFmtId="0" fontId="86" fillId="2" borderId="58" xfId="0" applyFont="1" applyFill="1" applyBorder="1" applyAlignment="1">
      <alignment horizontal="right"/>
    </xf>
    <xf numFmtId="0" fontId="86" fillId="2" borderId="58" xfId="0" applyFont="1" applyFill="1" applyBorder="1" applyAlignment="1">
      <alignment horizontal="center" vertical="center"/>
    </xf>
    <xf numFmtId="14" fontId="80" fillId="0" borderId="58" xfId="0" applyNumberFormat="1" applyFont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6" fillId="2" borderId="1" xfId="0" applyFont="1" applyFill="1" applyBorder="1"/>
    <xf numFmtId="0" fontId="86" fillId="2" borderId="5" xfId="0" applyFont="1" applyFill="1" applyBorder="1" applyAlignment="1" applyProtection="1">
      <alignment horizontal="center"/>
      <protection locked="0"/>
    </xf>
    <xf numFmtId="14" fontId="86" fillId="2" borderId="1" xfId="0" applyNumberFormat="1" applyFont="1" applyFill="1" applyBorder="1"/>
    <xf numFmtId="0" fontId="86" fillId="14" borderId="85" xfId="0" applyFont="1" applyFill="1" applyBorder="1" applyAlignment="1">
      <alignment horizontal="center" vertical="center"/>
    </xf>
    <xf numFmtId="0" fontId="86" fillId="2" borderId="85" xfId="0" applyFont="1" applyFill="1" applyBorder="1" applyAlignment="1">
      <alignment horizontal="center" vertical="center"/>
    </xf>
    <xf numFmtId="14" fontId="80" fillId="0" borderId="5" xfId="0" applyNumberFormat="1" applyFont="1" applyBorder="1" applyAlignment="1">
      <alignment horizontal="center"/>
    </xf>
    <xf numFmtId="0" fontId="86" fillId="2" borderId="68" xfId="0" applyFont="1" applyFill="1" applyBorder="1"/>
    <xf numFmtId="14" fontId="86" fillId="2" borderId="5" xfId="0" applyNumberFormat="1" applyFont="1" applyFill="1" applyBorder="1"/>
    <xf numFmtId="0" fontId="86" fillId="2" borderId="89" xfId="0" applyFont="1" applyFill="1" applyBorder="1" applyAlignment="1">
      <alignment horizontal="center" vertical="center"/>
    </xf>
    <xf numFmtId="14" fontId="86" fillId="2" borderId="58" xfId="0" applyNumberFormat="1" applyFont="1" applyFill="1" applyBorder="1" applyAlignment="1" applyProtection="1">
      <alignment horizontal="right"/>
      <protection locked="0"/>
    </xf>
    <xf numFmtId="0" fontId="86" fillId="2" borderId="58" xfId="0" applyFont="1" applyFill="1" applyBorder="1" applyAlignment="1" applyProtection="1">
      <alignment horizontal="right"/>
      <protection locked="0"/>
    </xf>
    <xf numFmtId="14" fontId="80" fillId="0" borderId="92" xfId="0" applyNumberFormat="1" applyFont="1" applyBorder="1" applyAlignment="1">
      <alignment horizontal="center"/>
    </xf>
    <xf numFmtId="0" fontId="86" fillId="2" borderId="1" xfId="0" applyFont="1" applyFill="1" applyBorder="1" applyAlignment="1" applyProtection="1">
      <alignment horizontal="right"/>
      <protection locked="0"/>
    </xf>
    <xf numFmtId="14" fontId="86" fillId="2" borderId="68" xfId="0" applyNumberFormat="1" applyFont="1" applyFill="1" applyBorder="1"/>
    <xf numFmtId="0" fontId="86" fillId="2" borderId="68" xfId="0" applyFont="1" applyFill="1" applyBorder="1" applyAlignment="1" applyProtection="1">
      <alignment horizontal="right"/>
      <protection locked="0"/>
    </xf>
    <xf numFmtId="3" fontId="86" fillId="2" borderId="68" xfId="0" applyNumberFormat="1" applyFont="1" applyFill="1" applyBorder="1" applyAlignment="1" applyProtection="1">
      <alignment horizontal="center"/>
    </xf>
    <xf numFmtId="0" fontId="86" fillId="2" borderId="91" xfId="0" applyFont="1" applyFill="1" applyBorder="1" applyAlignment="1">
      <alignment horizontal="center" vertical="center"/>
    </xf>
    <xf numFmtId="0" fontId="86" fillId="2" borderId="87" xfId="0" applyFont="1" applyFill="1" applyBorder="1" applyAlignment="1">
      <alignment horizontal="center"/>
    </xf>
    <xf numFmtId="14" fontId="86" fillId="2" borderId="87" xfId="0" applyNumberFormat="1" applyFont="1" applyFill="1" applyBorder="1"/>
    <xf numFmtId="0" fontId="80" fillId="2" borderId="90" xfId="0" applyFont="1" applyFill="1" applyBorder="1" applyAlignment="1">
      <alignment horizontal="center" vertical="center"/>
    </xf>
    <xf numFmtId="0" fontId="80" fillId="2" borderId="76" xfId="0" applyFont="1" applyFill="1" applyBorder="1" applyAlignment="1">
      <alignment horizontal="center" vertical="center"/>
    </xf>
    <xf numFmtId="0" fontId="80" fillId="2" borderId="86" xfId="0" applyFont="1" applyFill="1" applyBorder="1" applyAlignment="1">
      <alignment horizontal="center" vertical="center"/>
    </xf>
    <xf numFmtId="0" fontId="86" fillId="2" borderId="89" xfId="0" applyFont="1" applyFill="1" applyBorder="1" applyAlignment="1"/>
    <xf numFmtId="0" fontId="86" fillId="2" borderId="93" xfId="0" applyFont="1" applyFill="1" applyBorder="1" applyAlignment="1">
      <alignment horizontal="center"/>
    </xf>
    <xf numFmtId="0" fontId="86" fillId="2" borderId="5" xfId="0" applyFont="1" applyFill="1" applyBorder="1" applyAlignment="1">
      <alignment horizontal="center"/>
    </xf>
    <xf numFmtId="14" fontId="80" fillId="2" borderId="1" xfId="0" applyNumberFormat="1" applyFont="1" applyFill="1" applyBorder="1" applyAlignment="1">
      <alignment horizontal="center" vertical="center"/>
    </xf>
    <xf numFmtId="0" fontId="86" fillId="2" borderId="91" xfId="0" applyFont="1" applyFill="1" applyBorder="1" applyAlignment="1">
      <alignment horizontal="center"/>
    </xf>
    <xf numFmtId="0" fontId="80" fillId="2" borderId="58" xfId="0" applyFont="1" applyFill="1" applyBorder="1"/>
    <xf numFmtId="14" fontId="80" fillId="0" borderId="58" xfId="0" applyNumberFormat="1" applyFont="1" applyBorder="1" applyAlignment="1">
      <alignment horizontal="center" vertical="center"/>
    </xf>
    <xf numFmtId="0" fontId="86" fillId="2" borderId="85" xfId="0" applyFont="1" applyFill="1" applyBorder="1" applyAlignment="1">
      <alignment horizontal="center"/>
    </xf>
    <xf numFmtId="0" fontId="80" fillId="2" borderId="1" xfId="0" applyFont="1" applyFill="1" applyBorder="1"/>
    <xf numFmtId="14" fontId="80" fillId="0" borderId="1" xfId="0" applyNumberFormat="1" applyFont="1" applyBorder="1" applyAlignment="1">
      <alignment horizontal="center" vertical="center"/>
    </xf>
    <xf numFmtId="0" fontId="80" fillId="2" borderId="68" xfId="0" applyFont="1" applyFill="1" applyBorder="1"/>
    <xf numFmtId="14" fontId="80" fillId="0" borderId="68" xfId="0" applyNumberFormat="1" applyFont="1" applyBorder="1" applyAlignment="1">
      <alignment horizontal="center" vertical="center"/>
    </xf>
    <xf numFmtId="166" fontId="86" fillId="2" borderId="58" xfId="0" applyNumberFormat="1" applyFont="1" applyFill="1" applyBorder="1" applyAlignment="1" applyProtection="1">
      <alignment horizontal="right" vertical="center" wrapText="1"/>
      <protection locked="0"/>
    </xf>
    <xf numFmtId="14" fontId="80" fillId="2" borderId="58" xfId="0" applyNumberFormat="1" applyFont="1" applyFill="1" applyBorder="1" applyAlignment="1">
      <alignment horizontal="center" vertical="center"/>
    </xf>
    <xf numFmtId="166" fontId="86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86" fillId="2" borderId="1" xfId="0" quotePrefix="1" applyFont="1" applyFill="1" applyBorder="1" applyAlignment="1">
      <alignment horizontal="center"/>
    </xf>
    <xf numFmtId="14" fontId="80" fillId="2" borderId="5" xfId="0" applyNumberFormat="1" applyFont="1" applyFill="1" applyBorder="1" applyAlignment="1">
      <alignment horizontal="center" vertical="center"/>
    </xf>
    <xf numFmtId="0" fontId="86" fillId="2" borderId="89" xfId="0" applyFont="1" applyFill="1" applyBorder="1" applyAlignment="1">
      <alignment horizontal="center"/>
    </xf>
    <xf numFmtId="0" fontId="86" fillId="2" borderId="94" xfId="0" applyFont="1" applyFill="1" applyBorder="1" applyAlignment="1">
      <alignment horizontal="center"/>
    </xf>
    <xf numFmtId="0" fontId="86" fillId="2" borderId="90" xfId="0" applyFont="1" applyFill="1" applyBorder="1" applyAlignment="1">
      <alignment horizontal="center" vertical="center" wrapText="1"/>
    </xf>
    <xf numFmtId="0" fontId="86" fillId="2" borderId="91" xfId="0" applyFont="1" applyFill="1" applyBorder="1" applyAlignment="1"/>
    <xf numFmtId="166" fontId="86" fillId="2" borderId="58" xfId="0" applyNumberFormat="1" applyFont="1" applyFill="1" applyBorder="1" applyAlignment="1" applyProtection="1">
      <alignment vertical="center" wrapText="1"/>
      <protection locked="0"/>
    </xf>
    <xf numFmtId="0" fontId="86" fillId="2" borderId="76" xfId="0" applyFont="1" applyFill="1" applyBorder="1" applyAlignment="1">
      <alignment horizontal="center" vertical="center" wrapText="1"/>
    </xf>
    <xf numFmtId="0" fontId="86" fillId="2" borderId="85" xfId="0" applyFont="1" applyFill="1" applyBorder="1" applyAlignment="1"/>
    <xf numFmtId="0" fontId="86" fillId="2" borderId="93" xfId="0" applyFont="1" applyFill="1" applyBorder="1" applyAlignment="1">
      <alignment horizontal="center" vertical="center"/>
    </xf>
    <xf numFmtId="166" fontId="86" fillId="2" borderId="5" xfId="0" applyNumberFormat="1" applyFont="1" applyFill="1" applyBorder="1" applyAlignment="1" applyProtection="1">
      <alignment vertical="center" wrapText="1"/>
      <protection locked="0"/>
    </xf>
    <xf numFmtId="166" fontId="86" fillId="2" borderId="7" xfId="0" applyNumberFormat="1" applyFont="1" applyFill="1" applyBorder="1" applyAlignment="1" applyProtection="1">
      <alignment vertical="center" wrapText="1"/>
      <protection locked="0"/>
    </xf>
    <xf numFmtId="0" fontId="86" fillId="2" borderId="86" xfId="0" applyFont="1" applyFill="1" applyBorder="1" applyAlignment="1">
      <alignment horizontal="center" vertical="center" wrapText="1"/>
    </xf>
    <xf numFmtId="0" fontId="86" fillId="2" borderId="94" xfId="0" applyFont="1" applyFill="1" applyBorder="1" applyAlignment="1">
      <alignment horizontal="center" vertical="center"/>
    </xf>
    <xf numFmtId="14" fontId="80" fillId="2" borderId="68" xfId="0" applyNumberFormat="1" applyFont="1" applyFill="1" applyBorder="1" applyAlignment="1">
      <alignment horizontal="center" vertical="center"/>
    </xf>
    <xf numFmtId="0" fontId="86" fillId="2" borderId="58" xfId="0" quotePrefix="1" applyFont="1" applyFill="1" applyBorder="1" applyAlignment="1">
      <alignment horizontal="center"/>
    </xf>
    <xf numFmtId="0" fontId="86" fillId="2" borderId="58" xfId="1" applyFont="1" applyFill="1" applyBorder="1" applyAlignment="1" applyProtection="1"/>
    <xf numFmtId="0" fontId="86" fillId="2" borderId="1" xfId="1" applyFont="1" applyFill="1" applyBorder="1" applyAlignment="1" applyProtection="1"/>
    <xf numFmtId="0" fontId="86" fillId="2" borderId="5" xfId="0" quotePrefix="1" applyFont="1" applyFill="1" applyBorder="1" applyAlignment="1">
      <alignment horizontal="center"/>
    </xf>
    <xf numFmtId="0" fontId="86" fillId="2" borderId="68" xfId="1" applyFont="1" applyFill="1" applyBorder="1" applyAlignment="1" applyProtection="1"/>
    <xf numFmtId="0" fontId="86" fillId="2" borderId="95" xfId="0" applyFont="1" applyFill="1" applyBorder="1" applyAlignment="1">
      <alignment horizontal="center"/>
    </xf>
    <xf numFmtId="0" fontId="86" fillId="2" borderId="68" xfId="0" quotePrefix="1" applyFont="1" applyFill="1" applyBorder="1" applyAlignment="1">
      <alignment horizontal="center"/>
    </xf>
    <xf numFmtId="0" fontId="86" fillId="2" borderId="5" xfId="0" applyFont="1" applyFill="1" applyBorder="1"/>
    <xf numFmtId="0" fontId="86" fillId="13" borderId="91" xfId="0" applyFont="1" applyFill="1" applyBorder="1" applyAlignment="1">
      <alignment horizontal="right" vertical="center"/>
    </xf>
    <xf numFmtId="0" fontId="86" fillId="13" borderId="85" xfId="0" applyFont="1" applyFill="1" applyBorder="1" applyAlignment="1">
      <alignment horizontal="right" vertical="center"/>
    </xf>
    <xf numFmtId="0" fontId="86" fillId="2" borderId="94" xfId="0" applyFont="1" applyFill="1" applyBorder="1" applyAlignment="1"/>
    <xf numFmtId="0" fontId="86" fillId="2" borderId="87" xfId="0" applyFont="1" applyFill="1" applyBorder="1" applyAlignment="1" applyProtection="1">
      <alignment horizontal="center"/>
      <protection locked="0"/>
    </xf>
    <xf numFmtId="0" fontId="86" fillId="2" borderId="87" xfId="0" applyFont="1" applyFill="1" applyBorder="1"/>
    <xf numFmtId="0" fontId="86" fillId="13" borderId="89" xfId="0" applyFont="1" applyFill="1" applyBorder="1" applyAlignment="1">
      <alignment horizontal="right" vertical="center"/>
    </xf>
    <xf numFmtId="14" fontId="87" fillId="0" borderId="68" xfId="0" applyNumberFormat="1" applyFont="1" applyBorder="1" applyAlignment="1">
      <alignment horizontal="center" vertical="center"/>
    </xf>
    <xf numFmtId="0" fontId="86" fillId="2" borderId="96" xfId="0" applyFont="1" applyFill="1" applyBorder="1" applyAlignment="1">
      <alignment horizontal="center"/>
    </xf>
    <xf numFmtId="0" fontId="86" fillId="2" borderId="96" xfId="0" applyFont="1" applyFill="1" applyBorder="1" applyAlignment="1"/>
    <xf numFmtId="0" fontId="86" fillId="2" borderId="92" xfId="0" applyFont="1" applyFill="1" applyBorder="1" applyAlignment="1" applyProtection="1">
      <alignment horizontal="center"/>
      <protection locked="0"/>
    </xf>
    <xf numFmtId="0" fontId="86" fillId="2" borderId="92" xfId="0" applyFont="1" applyFill="1" applyBorder="1" applyAlignment="1">
      <alignment horizontal="center"/>
    </xf>
    <xf numFmtId="166" fontId="86" fillId="2" borderId="92" xfId="0" applyNumberFormat="1" applyFont="1" applyFill="1" applyBorder="1" applyAlignment="1" applyProtection="1">
      <alignment horizontal="right" vertical="center" wrapText="1"/>
      <protection locked="0"/>
    </xf>
    <xf numFmtId="0" fontId="86" fillId="13" borderId="96" xfId="0" applyFont="1" applyFill="1" applyBorder="1" applyAlignment="1">
      <alignment horizontal="center" vertical="center"/>
    </xf>
    <xf numFmtId="0" fontId="86" fillId="2" borderId="96" xfId="0" applyFont="1" applyFill="1" applyBorder="1" applyAlignment="1">
      <alignment horizontal="center" vertical="center"/>
    </xf>
    <xf numFmtId="0" fontId="86" fillId="2" borderId="92" xfId="0" applyFont="1" applyFill="1" applyBorder="1" applyAlignment="1" applyProtection="1">
      <alignment horizontal="right"/>
      <protection locked="0"/>
    </xf>
    <xf numFmtId="0" fontId="86" fillId="2" borderId="92" xfId="0" applyFont="1" applyFill="1" applyBorder="1" applyAlignment="1">
      <alignment horizontal="center" vertical="center"/>
    </xf>
    <xf numFmtId="14" fontId="80" fillId="2" borderId="92" xfId="0" applyNumberFormat="1" applyFont="1" applyFill="1" applyBorder="1" applyAlignment="1">
      <alignment horizontal="center" vertical="center"/>
    </xf>
    <xf numFmtId="0" fontId="86" fillId="2" borderId="1" xfId="0" applyFont="1" applyFill="1" applyBorder="1" applyAlignment="1"/>
    <xf numFmtId="166" fontId="8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6" fillId="13" borderId="1" xfId="0" applyFont="1" applyFill="1" applyBorder="1" applyAlignment="1">
      <alignment horizontal="center" vertical="center"/>
    </xf>
    <xf numFmtId="0" fontId="86" fillId="14" borderId="1" xfId="0" applyFont="1" applyFill="1" applyBorder="1" applyAlignment="1">
      <alignment horizontal="center" vertical="center"/>
    </xf>
    <xf numFmtId="0" fontId="86" fillId="2" borderId="93" xfId="0" applyFont="1" applyFill="1" applyBorder="1" applyAlignment="1"/>
    <xf numFmtId="0" fontId="86" fillId="13" borderId="93" xfId="0" applyFont="1" applyFill="1" applyBorder="1" applyAlignment="1">
      <alignment horizontal="center" vertical="center"/>
    </xf>
    <xf numFmtId="0" fontId="86" fillId="14" borderId="93" xfId="0" applyFont="1" applyFill="1" applyBorder="1" applyAlignment="1">
      <alignment horizontal="center" vertical="center"/>
    </xf>
    <xf numFmtId="0" fontId="86" fillId="2" borderId="5" xfId="0" applyFont="1" applyFill="1" applyBorder="1" applyAlignment="1" applyProtection="1">
      <alignment horizontal="right"/>
      <protection locked="0"/>
    </xf>
    <xf numFmtId="0" fontId="86" fillId="2" borderId="5" xfId="0" applyFont="1" applyFill="1" applyBorder="1" applyAlignment="1">
      <alignment horizontal="center" vertical="center"/>
    </xf>
    <xf numFmtId="14" fontId="87" fillId="0" borderId="1" xfId="0" applyNumberFormat="1" applyFont="1" applyBorder="1" applyAlignment="1">
      <alignment horizontal="center" vertical="center"/>
    </xf>
    <xf numFmtId="0" fontId="80" fillId="2" borderId="58" xfId="0" applyFont="1" applyFill="1" applyBorder="1" applyAlignment="1" applyProtection="1">
      <alignment horizontal="center" vertical="center" wrapText="1"/>
      <protection locked="0"/>
    </xf>
    <xf numFmtId="0" fontId="86" fillId="2" borderId="97" xfId="0" applyFont="1" applyFill="1" applyBorder="1" applyAlignment="1"/>
    <xf numFmtId="0" fontId="80" fillId="2" borderId="58" xfId="0" applyFont="1" applyFill="1" applyBorder="1" applyAlignment="1" applyProtection="1">
      <alignment horizontal="center"/>
      <protection locked="0"/>
    </xf>
    <xf numFmtId="0" fontId="80" fillId="2" borderId="58" xfId="0" applyFont="1" applyFill="1" applyBorder="1" applyAlignment="1">
      <alignment horizontal="center"/>
    </xf>
    <xf numFmtId="14" fontId="80" fillId="2" borderId="92" xfId="0" applyNumberFormat="1" applyFont="1" applyFill="1" applyBorder="1"/>
    <xf numFmtId="0" fontId="80" fillId="14" borderId="91" xfId="0" applyFont="1" applyFill="1" applyBorder="1" applyAlignment="1">
      <alignment horizontal="center" vertical="center"/>
    </xf>
    <xf numFmtId="0" fontId="80" fillId="2" borderId="58" xfId="0" applyFont="1" applyFill="1" applyBorder="1" applyAlignment="1">
      <alignment horizontal="center" vertical="center"/>
    </xf>
    <xf numFmtId="0" fontId="80" fillId="2" borderId="1" xfId="0" applyFont="1" applyFill="1" applyBorder="1" applyAlignment="1" applyProtection="1">
      <alignment horizontal="center" vertical="center" wrapText="1"/>
      <protection locked="0"/>
    </xf>
    <xf numFmtId="0" fontId="80" fillId="2" borderId="1" xfId="0" applyFont="1" applyFill="1" applyBorder="1" applyAlignment="1" applyProtection="1">
      <alignment horizontal="center"/>
      <protection locked="0"/>
    </xf>
    <xf numFmtId="0" fontId="80" fillId="2" borderId="1" xfId="0" applyFont="1" applyFill="1" applyBorder="1" applyAlignment="1">
      <alignment horizontal="center"/>
    </xf>
    <xf numFmtId="14" fontId="80" fillId="2" borderId="1" xfId="0" applyNumberFormat="1" applyFont="1" applyFill="1" applyBorder="1"/>
    <xf numFmtId="0" fontId="80" fillId="14" borderId="85" xfId="0" applyFont="1" applyFill="1" applyBorder="1" applyAlignment="1">
      <alignment horizontal="center" vertical="center"/>
    </xf>
    <xf numFmtId="0" fontId="80" fillId="2" borderId="1" xfId="0" applyFont="1" applyFill="1" applyBorder="1" applyAlignment="1">
      <alignment horizontal="center" vertical="center"/>
    </xf>
    <xf numFmtId="0" fontId="80" fillId="2" borderId="85" xfId="0" applyFont="1" applyFill="1" applyBorder="1" applyAlignment="1"/>
    <xf numFmtId="0" fontId="80" fillId="2" borderId="68" xfId="0" applyFont="1" applyFill="1" applyBorder="1" applyAlignment="1" applyProtection="1">
      <alignment horizontal="center" vertical="center" wrapText="1"/>
      <protection locked="0"/>
    </xf>
    <xf numFmtId="0" fontId="80" fillId="2" borderId="89" xfId="0" applyFont="1" applyFill="1" applyBorder="1" applyAlignment="1">
      <alignment horizontal="center"/>
    </xf>
    <xf numFmtId="0" fontId="80" fillId="2" borderId="89" xfId="0" applyFont="1" applyFill="1" applyBorder="1" applyAlignment="1"/>
    <xf numFmtId="0" fontId="80" fillId="2" borderId="68" xfId="0" applyFont="1" applyFill="1" applyBorder="1" applyAlignment="1" applyProtection="1">
      <alignment horizontal="center"/>
      <protection locked="0"/>
    </xf>
    <xf numFmtId="0" fontId="80" fillId="2" borderId="68" xfId="0" applyFont="1" applyFill="1" applyBorder="1" applyAlignment="1">
      <alignment horizontal="center"/>
    </xf>
    <xf numFmtId="0" fontId="80" fillId="14" borderId="89" xfId="0" applyFont="1" applyFill="1" applyBorder="1" applyAlignment="1">
      <alignment horizontal="center" vertical="center"/>
    </xf>
    <xf numFmtId="3" fontId="80" fillId="2" borderId="68" xfId="0" applyNumberFormat="1" applyFont="1" applyFill="1" applyBorder="1" applyAlignment="1" applyProtection="1">
      <alignment horizontal="center"/>
    </xf>
    <xf numFmtId="0" fontId="80" fillId="2" borderId="92" xfId="0" applyFont="1" applyFill="1" applyBorder="1" applyAlignment="1" applyProtection="1">
      <alignment horizontal="center" vertical="center" wrapText="1"/>
      <protection locked="0"/>
    </xf>
    <xf numFmtId="0" fontId="80" fillId="2" borderId="58" xfId="0" applyFont="1" applyFill="1" applyBorder="1" applyAlignment="1" applyProtection="1">
      <protection locked="0"/>
    </xf>
    <xf numFmtId="0" fontId="80" fillId="2" borderId="58" xfId="0" applyFont="1" applyFill="1" applyBorder="1" applyAlignment="1"/>
    <xf numFmtId="0" fontId="80" fillId="2" borderId="58" xfId="0" applyFont="1" applyFill="1" applyBorder="1" applyAlignment="1" applyProtection="1">
      <alignment horizontal="center" vertical="center"/>
      <protection locked="0"/>
    </xf>
    <xf numFmtId="0" fontId="80" fillId="2" borderId="92" xfId="0" applyFont="1" applyFill="1" applyBorder="1" applyAlignment="1">
      <alignment horizontal="center"/>
    </xf>
    <xf numFmtId="14" fontId="80" fillId="2" borderId="58" xfId="0" applyNumberFormat="1" applyFont="1" applyFill="1" applyBorder="1"/>
    <xf numFmtId="0" fontId="80" fillId="2" borderId="82" xfId="0" applyFont="1" applyFill="1" applyBorder="1" applyAlignment="1">
      <alignment horizontal="center" vertical="center"/>
    </xf>
    <xf numFmtId="0" fontId="80" fillId="2" borderId="92" xfId="0" applyFont="1" applyFill="1" applyBorder="1" applyAlignment="1">
      <alignment horizontal="center" vertical="center"/>
    </xf>
    <xf numFmtId="0" fontId="80" fillId="2" borderId="6" xfId="0" applyFont="1" applyFill="1" applyBorder="1" applyAlignment="1" applyProtection="1">
      <alignment horizontal="center" vertical="center" wrapText="1"/>
      <protection locked="0"/>
    </xf>
    <xf numFmtId="0" fontId="80" fillId="2" borderId="1" xfId="0" applyFont="1" applyFill="1" applyBorder="1" applyAlignment="1" applyProtection="1">
      <protection locked="0"/>
    </xf>
    <xf numFmtId="0" fontId="80" fillId="2" borderId="1" xfId="0" applyFont="1" applyFill="1" applyBorder="1" applyAlignment="1"/>
    <xf numFmtId="0" fontId="80" fillId="2" borderId="1" xfId="0" applyFont="1" applyFill="1" applyBorder="1" applyAlignment="1" applyProtection="1">
      <alignment horizontal="center" vertical="center"/>
      <protection locked="0"/>
    </xf>
    <xf numFmtId="0" fontId="80" fillId="2" borderId="6" xfId="0" applyFont="1" applyFill="1" applyBorder="1" applyAlignment="1">
      <alignment horizontal="center"/>
    </xf>
    <xf numFmtId="0" fontId="80" fillId="2" borderId="2" xfId="0" applyFont="1" applyFill="1" applyBorder="1" applyAlignment="1">
      <alignment horizontal="center" vertical="center"/>
    </xf>
    <xf numFmtId="0" fontId="80" fillId="2" borderId="6" xfId="0" applyFont="1" applyFill="1" applyBorder="1" applyAlignment="1">
      <alignment horizontal="center" vertical="center"/>
    </xf>
    <xf numFmtId="166" fontId="86" fillId="2" borderId="98" xfId="0" applyNumberFormat="1" applyFont="1" applyFill="1" applyBorder="1" applyAlignment="1" applyProtection="1">
      <alignment vertical="center" wrapText="1"/>
      <protection locked="0"/>
    </xf>
    <xf numFmtId="0" fontId="80" fillId="2" borderId="68" xfId="0" applyFont="1" applyFill="1" applyBorder="1" applyAlignment="1" applyProtection="1">
      <protection locked="0"/>
    </xf>
    <xf numFmtId="0" fontId="80" fillId="2" borderId="87" xfId="0" applyFont="1" applyFill="1" applyBorder="1" applyAlignment="1"/>
    <xf numFmtId="0" fontId="80" fillId="2" borderId="68" xfId="0" applyFont="1" applyFill="1" applyBorder="1" applyAlignment="1" applyProtection="1">
      <alignment horizontal="center" vertical="center"/>
      <protection locked="0"/>
    </xf>
    <xf numFmtId="14" fontId="80" fillId="2" borderId="87" xfId="0" applyNumberFormat="1" applyFont="1" applyFill="1" applyBorder="1"/>
    <xf numFmtId="0" fontId="80" fillId="2" borderId="99" xfId="0" applyFont="1" applyFill="1" applyBorder="1" applyAlignment="1">
      <alignment horizontal="center" vertical="center"/>
    </xf>
    <xf numFmtId="0" fontId="80" fillId="2" borderId="58" xfId="0" quotePrefix="1" applyFont="1" applyFill="1" applyBorder="1" applyAlignment="1">
      <alignment horizontal="center"/>
    </xf>
    <xf numFmtId="0" fontId="86" fillId="13" borderId="97" xfId="0" applyFont="1" applyFill="1" applyBorder="1" applyAlignment="1">
      <alignment horizontal="center" vertical="center"/>
    </xf>
    <xf numFmtId="0" fontId="80" fillId="2" borderId="5" xfId="0" applyFont="1" applyFill="1" applyBorder="1" applyAlignment="1" applyProtection="1">
      <alignment horizontal="center"/>
      <protection locked="0"/>
    </xf>
    <xf numFmtId="0" fontId="80" fillId="2" borderId="5" xfId="0" quotePrefix="1" applyFont="1" applyFill="1" applyBorder="1" applyAlignment="1">
      <alignment horizontal="center"/>
    </xf>
    <xf numFmtId="14" fontId="80" fillId="2" borderId="5" xfId="0" applyNumberFormat="1" applyFont="1" applyFill="1" applyBorder="1"/>
    <xf numFmtId="0" fontId="86" fillId="13" borderId="100" xfId="0" applyFont="1" applyFill="1" applyBorder="1" applyAlignment="1">
      <alignment horizontal="center" vertical="center"/>
    </xf>
    <xf numFmtId="0" fontId="80" fillId="2" borderId="68" xfId="0" quotePrefix="1" applyFont="1" applyFill="1" applyBorder="1" applyAlignment="1">
      <alignment horizontal="center"/>
    </xf>
    <xf numFmtId="14" fontId="80" fillId="2" borderId="68" xfId="0" applyNumberFormat="1" applyFont="1" applyFill="1" applyBorder="1"/>
    <xf numFmtId="0" fontId="86" fillId="13" borderId="101" xfId="0" applyFont="1" applyFill="1" applyBorder="1" applyAlignment="1">
      <alignment horizontal="center" vertical="center"/>
    </xf>
    <xf numFmtId="0" fontId="80" fillId="2" borderId="102" xfId="0" applyFont="1" applyFill="1" applyBorder="1" applyAlignment="1">
      <alignment horizontal="center" vertical="center"/>
    </xf>
    <xf numFmtId="0" fontId="80" fillId="2" borderId="1" xfId="0" quotePrefix="1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0" fontId="12" fillId="10" borderId="1" xfId="0" applyFont="1" applyFill="1" applyBorder="1" applyAlignment="1" applyProtection="1">
      <alignment vertical="center" wrapText="1"/>
      <protection locked="0"/>
    </xf>
    <xf numFmtId="0" fontId="12" fillId="10" borderId="1" xfId="0" applyFont="1" applyFill="1" applyBorder="1" applyAlignment="1" applyProtection="1">
      <alignment horizont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justify" vertical="center" wrapText="1"/>
    </xf>
    <xf numFmtId="0" fontId="0" fillId="0" borderId="1" xfId="0" applyFont="1" applyBorder="1"/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5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" xfId="0" applyFont="1" applyFill="1" applyBorder="1" applyAlignment="1">
      <alignment vertical="center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16" borderId="1" xfId="0" applyFont="1" applyFill="1" applyBorder="1" applyAlignment="1">
      <alignment vertical="center"/>
    </xf>
    <xf numFmtId="1" fontId="12" fillId="2" borderId="1" xfId="2" applyNumberFormat="1" applyFont="1" applyFill="1" applyBorder="1" applyAlignment="1" applyProtection="1">
      <alignment horizontal="center"/>
      <protection locked="0"/>
    </xf>
    <xf numFmtId="0" fontId="27" fillId="17" borderId="1" xfId="0" applyFont="1" applyFill="1" applyBorder="1" applyAlignment="1">
      <alignment vertical="center"/>
    </xf>
    <xf numFmtId="0" fontId="27" fillId="18" borderId="1" xfId="0" applyFont="1" applyFill="1" applyBorder="1" applyAlignment="1">
      <alignment vertical="center"/>
    </xf>
    <xf numFmtId="0" fontId="27" fillId="19" borderId="1" xfId="0" applyFont="1" applyFill="1" applyBorder="1" applyAlignment="1">
      <alignment horizontal="center" vertical="center"/>
    </xf>
    <xf numFmtId="0" fontId="27" fillId="20" borderId="1" xfId="0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1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1" borderId="1" xfId="0" applyFont="1" applyFill="1" applyBorder="1" applyAlignment="1">
      <alignment vertical="center"/>
    </xf>
    <xf numFmtId="0" fontId="27" fillId="22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7" fillId="23" borderId="1" xfId="0" applyFont="1" applyFill="1" applyBorder="1" applyAlignment="1">
      <alignment vertical="center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32" fillId="5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14" fontId="54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9" fillId="0" borderId="23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9" fillId="0" borderId="26" xfId="0" applyFont="1" applyBorder="1" applyAlignment="1">
      <alignment horizontal="justify" vertical="top" wrapText="1"/>
    </xf>
    <xf numFmtId="17" fontId="9" fillId="0" borderId="26" xfId="0" applyNumberFormat="1" applyFont="1" applyBorder="1" applyAlignment="1">
      <alignment horizontal="justify" vertical="top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2" fillId="0" borderId="72" xfId="0" applyFont="1" applyBorder="1" applyAlignment="1">
      <alignment horizontal="center" vertical="center" wrapText="1"/>
    </xf>
    <xf numFmtId="0" fontId="63" fillId="5" borderId="58" xfId="0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 wrapText="1"/>
    </xf>
    <xf numFmtId="0" fontId="79" fillId="0" borderId="58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79" fillId="0" borderId="58" xfId="0" applyFont="1" applyBorder="1" applyAlignment="1">
      <alignment horizontal="center" wrapText="1"/>
    </xf>
    <xf numFmtId="0" fontId="62" fillId="0" borderId="58" xfId="0" applyFont="1" applyBorder="1" applyAlignment="1">
      <alignment horizontal="center" vertical="center" wrapText="1"/>
    </xf>
    <xf numFmtId="14" fontId="79" fillId="0" borderId="58" xfId="0" applyNumberFormat="1" applyFont="1" applyBorder="1" applyAlignment="1">
      <alignment horizontal="center"/>
    </xf>
    <xf numFmtId="0" fontId="79" fillId="0" borderId="58" xfId="0" applyFont="1" applyBorder="1" applyAlignment="1">
      <alignment horizontal="center"/>
    </xf>
    <xf numFmtId="0" fontId="79" fillId="0" borderId="73" xfId="0" applyFont="1" applyBorder="1" applyAlignment="1">
      <alignment horizontal="center"/>
    </xf>
    <xf numFmtId="0" fontId="62" fillId="0" borderId="59" xfId="0" applyFont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 wrapText="1"/>
    </xf>
    <xf numFmtId="0" fontId="79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 wrapText="1"/>
    </xf>
    <xf numFmtId="14" fontId="79" fillId="0" borderId="1" xfId="0" applyNumberFormat="1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0" borderId="60" xfId="0" applyFont="1" applyBorder="1" applyAlignment="1">
      <alignment horizontal="center"/>
    </xf>
    <xf numFmtId="0" fontId="63" fillId="0" borderId="59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3" fillId="5" borderId="1" xfId="0" applyFont="1" applyFill="1" applyBorder="1" applyAlignment="1">
      <alignment horizontal="left" wrapText="1"/>
    </xf>
    <xf numFmtId="0" fontId="79" fillId="0" borderId="1" xfId="0" applyFont="1" applyBorder="1" applyAlignment="1">
      <alignment vertical="center" wrapText="1"/>
    </xf>
    <xf numFmtId="0" fontId="63" fillId="0" borderId="59" xfId="0" applyFont="1" applyFill="1" applyBorder="1" applyAlignment="1">
      <alignment horizontal="center" vertical="center"/>
    </xf>
    <xf numFmtId="14" fontId="79" fillId="0" borderId="1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0" fontId="63" fillId="0" borderId="60" xfId="0" applyFont="1" applyBorder="1"/>
    <xf numFmtId="0" fontId="63" fillId="0" borderId="67" xfId="0" applyFont="1" applyBorder="1" applyAlignment="1">
      <alignment horizontal="center" vertical="center"/>
    </xf>
    <xf numFmtId="0" fontId="63" fillId="5" borderId="68" xfId="0" applyFont="1" applyFill="1" applyBorder="1" applyAlignment="1">
      <alignment horizontal="center"/>
    </xf>
    <xf numFmtId="0" fontId="63" fillId="5" borderId="68" xfId="0" applyFont="1" applyFill="1" applyBorder="1" applyAlignment="1">
      <alignment horizontal="center" wrapText="1"/>
    </xf>
    <xf numFmtId="0" fontId="63" fillId="0" borderId="68" xfId="0" applyFont="1" applyBorder="1"/>
    <xf numFmtId="0" fontId="79" fillId="0" borderId="68" xfId="0" applyFont="1" applyBorder="1" applyAlignment="1">
      <alignment horizontal="center" vertical="center" wrapText="1"/>
    </xf>
    <xf numFmtId="0" fontId="63" fillId="0" borderId="68" xfId="0" applyFont="1" applyBorder="1" applyAlignment="1">
      <alignment horizontal="center" vertical="center" wrapText="1"/>
    </xf>
    <xf numFmtId="0" fontId="63" fillId="0" borderId="68" xfId="0" applyFont="1" applyBorder="1" applyAlignment="1">
      <alignment horizontal="center"/>
    </xf>
    <xf numFmtId="14" fontId="79" fillId="0" borderId="68" xfId="0" applyNumberFormat="1" applyFont="1" applyFill="1" applyBorder="1" applyAlignment="1">
      <alignment horizontal="center"/>
    </xf>
    <xf numFmtId="0" fontId="79" fillId="0" borderId="68" xfId="0" applyFont="1" applyFill="1" applyBorder="1" applyAlignment="1">
      <alignment horizontal="center"/>
    </xf>
    <xf numFmtId="0" fontId="63" fillId="0" borderId="75" xfId="0" applyFont="1" applyBorder="1"/>
    <xf numFmtId="16" fontId="17" fillId="0" borderId="14" xfId="0" applyNumberFormat="1" applyFont="1" applyBorder="1" applyAlignment="1">
      <alignment horizontal="center" vertical="top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0" fontId="17" fillId="3" borderId="111" xfId="0" applyFont="1" applyFill="1" applyBorder="1" applyAlignment="1">
      <alignment horizontal="center" vertical="center" wrapText="1"/>
    </xf>
    <xf numFmtId="0" fontId="23" fillId="3" borderId="110" xfId="0" applyFont="1" applyFill="1" applyBorder="1" applyAlignment="1">
      <alignment horizontal="center" vertical="center"/>
    </xf>
    <xf numFmtId="0" fontId="54" fillId="0" borderId="51" xfId="0" applyFont="1" applyBorder="1" applyAlignment="1">
      <alignment vertical="center" wrapText="1"/>
    </xf>
    <xf numFmtId="0" fontId="32" fillId="5" borderId="5" xfId="0" applyFont="1" applyFill="1" applyBorder="1" applyAlignment="1">
      <alignment horizontal="center" wrapText="1"/>
    </xf>
    <xf numFmtId="0" fontId="32" fillId="5" borderId="5" xfId="0" applyFont="1" applyFill="1" applyBorder="1" applyAlignment="1">
      <alignment horizontal="center"/>
    </xf>
    <xf numFmtId="0" fontId="32" fillId="5" borderId="51" xfId="0" applyFont="1" applyFill="1" applyBorder="1" applyAlignment="1">
      <alignment horizontal="center"/>
    </xf>
    <xf numFmtId="0" fontId="54" fillId="0" borderId="5" xfId="0" applyFont="1" applyBorder="1" applyAlignment="1">
      <alignment horizontal="center" wrapText="1"/>
    </xf>
    <xf numFmtId="0" fontId="54" fillId="0" borderId="5" xfId="0" applyFont="1" applyBorder="1" applyAlignment="1">
      <alignment horizontal="center"/>
    </xf>
    <xf numFmtId="0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Border="1"/>
    <xf numFmtId="0" fontId="54" fillId="0" borderId="51" xfId="0" applyFont="1" applyBorder="1" applyAlignment="1">
      <alignment vertical="center"/>
    </xf>
    <xf numFmtId="12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Border="1" applyAlignment="1">
      <alignment vertical="center"/>
    </xf>
    <xf numFmtId="0" fontId="30" fillId="2" borderId="1" xfId="0" applyNumberFormat="1" applyFont="1" applyFill="1" applyBorder="1" applyAlignment="1" applyProtection="1">
      <alignment horizontal="center"/>
      <protection locked="0"/>
    </xf>
    <xf numFmtId="0" fontId="54" fillId="0" borderId="4" xfId="0" applyFont="1" applyBorder="1" applyAlignment="1">
      <alignment vertical="center"/>
    </xf>
    <xf numFmtId="0" fontId="32" fillId="5" borderId="6" xfId="0" applyFont="1" applyFill="1" applyBorder="1" applyAlignment="1">
      <alignment horizontal="center" wrapText="1"/>
    </xf>
    <xf numFmtId="0" fontId="32" fillId="5" borderId="6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54" fillId="0" borderId="6" xfId="0" applyFont="1" applyBorder="1" applyAlignment="1">
      <alignment horizontal="center" wrapText="1"/>
    </xf>
    <xf numFmtId="0" fontId="32" fillId="0" borderId="6" xfId="0" applyFont="1" applyBorder="1" applyAlignment="1">
      <alignment horizontal="center"/>
    </xf>
    <xf numFmtId="1" fontId="3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>
      <alignment vertical="center" wrapText="1"/>
    </xf>
    <xf numFmtId="165" fontId="32" fillId="0" borderId="1" xfId="2" applyFont="1" applyBorder="1" applyAlignment="1">
      <alignment horizontal="center"/>
    </xf>
    <xf numFmtId="14" fontId="32" fillId="0" borderId="6" xfId="0" applyNumberFormat="1" applyFont="1" applyBorder="1" applyAlignment="1">
      <alignment horizontal="center"/>
    </xf>
    <xf numFmtId="1" fontId="30" fillId="2" borderId="1" xfId="0" applyNumberFormat="1" applyFont="1" applyFill="1" applyBorder="1" applyAlignment="1" applyProtection="1">
      <alignment horizontal="center" wrapText="1"/>
      <protection locked="0"/>
    </xf>
    <xf numFmtId="0" fontId="32" fillId="5" borderId="1" xfId="0" applyFont="1" applyFill="1" applyBorder="1"/>
    <xf numFmtId="4" fontId="32" fillId="5" borderId="1" xfId="0" applyNumberFormat="1" applyFont="1" applyFill="1" applyBorder="1" applyAlignment="1">
      <alignment horizontal="center"/>
    </xf>
    <xf numFmtId="14" fontId="32" fillId="5" borderId="1" xfId="0" applyNumberFormat="1" applyFont="1" applyFill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30" fillId="0" borderId="0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166" fontId="12" fillId="0" borderId="1" xfId="0" applyNumberFormat="1" applyFont="1" applyFill="1" applyBorder="1" applyAlignment="1" applyProtection="1">
      <alignment vertical="center" wrapText="1"/>
      <protection locked="0"/>
    </xf>
    <xf numFmtId="166" fontId="88" fillId="0" borderId="1" xfId="0" applyNumberFormat="1" applyFont="1" applyFill="1" applyBorder="1" applyAlignment="1" applyProtection="1">
      <alignment vertical="center" wrapText="1"/>
      <protection locked="0"/>
    </xf>
    <xf numFmtId="0" fontId="88" fillId="0" borderId="1" xfId="0" applyNumberFormat="1" applyFont="1" applyFill="1" applyBorder="1" applyAlignment="1" applyProtection="1">
      <alignment vertical="center" wrapText="1"/>
      <protection locked="0"/>
    </xf>
    <xf numFmtId="0" fontId="8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vertical="center" wrapText="1"/>
    </xf>
    <xf numFmtId="166" fontId="12" fillId="0" borderId="53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2" borderId="26" xfId="0" applyFont="1" applyFill="1" applyBorder="1" applyAlignment="1">
      <alignment horizontal="justify" vertical="top" wrapText="1"/>
    </xf>
    <xf numFmtId="0" fontId="21" fillId="0" borderId="26" xfId="0" applyFont="1" applyFill="1" applyBorder="1" applyAlignment="1">
      <alignment horizontal="justify" vertical="top" wrapText="1"/>
    </xf>
    <xf numFmtId="0" fontId="57" fillId="0" borderId="26" xfId="0" applyFont="1" applyFill="1" applyBorder="1" applyAlignment="1">
      <alignment horizontal="justify" vertical="top" wrapText="1"/>
    </xf>
    <xf numFmtId="0" fontId="21" fillId="0" borderId="25" xfId="0" applyFont="1" applyFill="1" applyBorder="1" applyAlignment="1">
      <alignment horizontal="justify" vertical="top" wrapText="1"/>
    </xf>
    <xf numFmtId="0" fontId="21" fillId="0" borderId="37" xfId="0" applyFont="1" applyFill="1" applyBorder="1" applyAlignment="1">
      <alignment horizontal="justify" vertical="top" wrapText="1"/>
    </xf>
    <xf numFmtId="0" fontId="21" fillId="0" borderId="28" xfId="0" applyFont="1" applyBorder="1" applyAlignment="1">
      <alignment horizontal="justify" vertical="top" wrapText="1"/>
    </xf>
    <xf numFmtId="0" fontId="21" fillId="0" borderId="3" xfId="0" applyFont="1" applyFill="1" applyBorder="1" applyAlignment="1">
      <alignment horizontal="justify" vertical="top" wrapText="1"/>
    </xf>
    <xf numFmtId="0" fontId="21" fillId="0" borderId="37" xfId="0" applyFont="1" applyBorder="1" applyAlignment="1">
      <alignment horizontal="justify" vertical="top" wrapText="1"/>
    </xf>
    <xf numFmtId="0" fontId="57" fillId="0" borderId="48" xfId="0" applyFont="1" applyFill="1" applyBorder="1" applyAlignment="1">
      <alignment horizontal="justify" vertical="top" wrapText="1"/>
    </xf>
    <xf numFmtId="0" fontId="21" fillId="0" borderId="106" xfId="0" applyFont="1" applyFill="1" applyBorder="1" applyAlignment="1">
      <alignment horizontal="justify" vertical="top" wrapText="1"/>
    </xf>
    <xf numFmtId="0" fontId="21" fillId="0" borderId="106" xfId="0" applyFont="1" applyBorder="1" applyAlignment="1">
      <alignment horizontal="justify" vertical="top" wrapText="1"/>
    </xf>
    <xf numFmtId="0" fontId="21" fillId="0" borderId="107" xfId="0" applyFont="1" applyBorder="1" applyAlignment="1">
      <alignment horizontal="justify" vertical="top" wrapText="1"/>
    </xf>
    <xf numFmtId="0" fontId="21" fillId="0" borderId="107" xfId="0" applyFont="1" applyFill="1" applyBorder="1" applyAlignment="1">
      <alignment horizontal="justify" vertical="top" wrapText="1"/>
    </xf>
    <xf numFmtId="0" fontId="34" fillId="4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 wrapText="1"/>
    </xf>
    <xf numFmtId="166" fontId="34" fillId="3" borderId="6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top" wrapText="1"/>
    </xf>
    <xf numFmtId="166" fontId="3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92" xfId="0" applyNumberFormat="1" applyFont="1" applyFill="1" applyBorder="1" applyAlignment="1" applyProtection="1">
      <alignment vertical="center" wrapText="1"/>
      <protection locked="0"/>
    </xf>
    <xf numFmtId="0" fontId="36" fillId="0" borderId="92" xfId="0" applyNumberFormat="1" applyFont="1" applyFill="1" applyBorder="1" applyAlignment="1" applyProtection="1">
      <alignment horizontal="right"/>
      <protection locked="0"/>
    </xf>
    <xf numFmtId="3" fontId="36" fillId="0" borderId="1" xfId="0" applyNumberFormat="1" applyFont="1" applyFill="1" applyBorder="1" applyAlignment="1" applyProtection="1">
      <alignment horizontal="center"/>
    </xf>
    <xf numFmtId="0" fontId="36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1" xfId="0" applyNumberFormat="1" applyFont="1" applyFill="1" applyBorder="1" applyAlignment="1" applyProtection="1">
      <alignment horizontal="right"/>
      <protection locked="0"/>
    </xf>
    <xf numFmtId="0" fontId="36" fillId="2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5" fillId="2" borderId="5" xfId="0" applyFont="1" applyFill="1" applyBorder="1" applyAlignment="1">
      <alignment horizontal="center" vertical="center" wrapText="1"/>
    </xf>
    <xf numFmtId="166" fontId="36" fillId="0" borderId="4" xfId="0" applyNumberFormat="1" applyFont="1" applyFill="1" applyBorder="1" applyAlignment="1" applyProtection="1">
      <alignment vertical="center" wrapText="1"/>
      <protection locked="0"/>
    </xf>
    <xf numFmtId="0" fontId="35" fillId="2" borderId="4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/>
    </xf>
    <xf numFmtId="49" fontId="3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4" fillId="2" borderId="1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 applyProtection="1">
      <alignment horizontal="center"/>
      <protection locked="0"/>
    </xf>
    <xf numFmtId="0" fontId="64" fillId="0" borderId="1" xfId="0" applyFont="1" applyFill="1" applyBorder="1" applyAlignment="1">
      <alignment horizontal="center" vertical="center"/>
    </xf>
    <xf numFmtId="14" fontId="35" fillId="0" borderId="4" xfId="0" applyNumberFormat="1" applyFont="1" applyFill="1" applyBorder="1" applyAlignment="1">
      <alignment horizontal="right"/>
    </xf>
    <xf numFmtId="0" fontId="35" fillId="0" borderId="1" xfId="0" applyNumberFormat="1" applyFont="1" applyFill="1" applyBorder="1"/>
    <xf numFmtId="0" fontId="35" fillId="0" borderId="4" xfId="0" applyFont="1" applyFill="1" applyBorder="1"/>
    <xf numFmtId="0" fontId="35" fillId="0" borderId="5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14" fontId="35" fillId="0" borderId="4" xfId="0" applyNumberFormat="1" applyFont="1" applyFill="1" applyBorder="1"/>
    <xf numFmtId="0" fontId="36" fillId="0" borderId="1" xfId="0" applyNumberFormat="1" applyFont="1" applyFill="1" applyBorder="1"/>
    <xf numFmtId="0" fontId="36" fillId="0" borderId="1" xfId="0" applyNumberFormat="1" applyFont="1" applyFill="1" applyBorder="1" applyAlignment="1">
      <alignment horizontal="right"/>
    </xf>
    <xf numFmtId="0" fontId="35" fillId="0" borderId="6" xfId="0" applyFont="1" applyFill="1" applyBorder="1"/>
    <xf numFmtId="0" fontId="34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/>
    </xf>
    <xf numFmtId="0" fontId="35" fillId="0" borderId="70" xfId="0" applyFont="1" applyFill="1" applyBorder="1"/>
    <xf numFmtId="0" fontId="35" fillId="0" borderId="6" xfId="0" applyNumberFormat="1" applyFont="1" applyFill="1" applyBorder="1"/>
    <xf numFmtId="3" fontId="36" fillId="0" borderId="6" xfId="0" applyNumberFormat="1" applyFont="1" applyFill="1" applyBorder="1" applyAlignment="1" applyProtection="1">
      <alignment horizontal="center"/>
    </xf>
    <xf numFmtId="14" fontId="35" fillId="0" borderId="1" xfId="0" applyNumberFormat="1" applyFont="1" applyFill="1" applyBorder="1" applyAlignment="1">
      <alignment horizontal="right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166" fontId="23" fillId="2" borderId="1" xfId="0" applyNumberFormat="1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6" fillId="5" borderId="58" xfId="0" applyFont="1" applyFill="1" applyBorder="1" applyAlignment="1">
      <alignment horizontal="center" wrapText="1"/>
    </xf>
    <xf numFmtId="0" fontId="78" fillId="5" borderId="58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wrapText="1"/>
    </xf>
    <xf numFmtId="0" fontId="78" fillId="5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0" fillId="0" borderId="60" xfId="0" applyFill="1" applyBorder="1"/>
    <xf numFmtId="0" fontId="0" fillId="0" borderId="61" xfId="0" applyBorder="1"/>
    <xf numFmtId="0" fontId="0" fillId="0" borderId="5" xfId="0" applyBorder="1"/>
    <xf numFmtId="0" fontId="26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4" fontId="21" fillId="0" borderId="5" xfId="0" applyNumberFormat="1" applyFont="1" applyBorder="1" applyAlignment="1">
      <alignment horizontal="center"/>
    </xf>
    <xf numFmtId="0" fontId="0" fillId="0" borderId="62" xfId="0" applyFill="1" applyBorder="1"/>
    <xf numFmtId="0" fontId="0" fillId="0" borderId="6" xfId="0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1" fillId="0" borderId="6" xfId="0" applyNumberFormat="1" applyFont="1" applyBorder="1" applyAlignment="1">
      <alignment horizontal="center"/>
    </xf>
    <xf numFmtId="0" fontId="0" fillId="0" borderId="66" xfId="0" applyFill="1" applyBorder="1"/>
    <xf numFmtId="2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68" xfId="0" applyNumberFormat="1" applyFont="1" applyBorder="1" applyAlignment="1">
      <alignment horizontal="center"/>
    </xf>
    <xf numFmtId="3" fontId="12" fillId="1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49" fontId="8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10" borderId="6" xfId="0" applyNumberFormat="1" applyFont="1" applyFill="1" applyBorder="1" applyAlignment="1" applyProtection="1">
      <alignment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46" fillId="10" borderId="1" xfId="0" applyFont="1" applyFill="1" applyBorder="1" applyAlignment="1" applyProtection="1">
      <alignment horizontal="center"/>
      <protection locked="0"/>
    </xf>
    <xf numFmtId="0" fontId="8" fillId="1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166" fontId="8" fillId="2" borderId="4" xfId="0" applyNumberFormat="1" applyFont="1" applyFill="1" applyBorder="1" applyAlignment="1" applyProtection="1">
      <alignment vertical="center"/>
      <protection locked="0"/>
    </xf>
    <xf numFmtId="17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10" borderId="1" xfId="0" applyNumberFormat="1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  <protection locked="0"/>
    </xf>
    <xf numFmtId="49" fontId="8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25" borderId="1" xfId="0" applyFont="1" applyFill="1" applyBorder="1" applyAlignment="1">
      <alignment vertical="center"/>
    </xf>
    <xf numFmtId="0" fontId="8" fillId="25" borderId="1" xfId="0" applyFont="1" applyFill="1" applyBorder="1" applyAlignment="1" applyProtection="1">
      <alignment horizontal="center" vertical="center" wrapText="1"/>
      <protection locked="0"/>
    </xf>
    <xf numFmtId="49" fontId="8" fillId="25" borderId="1" xfId="0" applyNumberFormat="1" applyFont="1" applyFill="1" applyBorder="1" applyAlignment="1" applyProtection="1">
      <alignment horizontal="center" vertical="center" textRotation="90"/>
      <protection locked="0"/>
    </xf>
    <xf numFmtId="49" fontId="8" fillId="25" borderId="6" xfId="0" applyNumberFormat="1" applyFont="1" applyFill="1" applyBorder="1" applyAlignment="1" applyProtection="1">
      <alignment vertical="center"/>
      <protection locked="0"/>
    </xf>
    <xf numFmtId="0" fontId="8" fillId="25" borderId="6" xfId="0" applyFont="1" applyFill="1" applyBorder="1" applyAlignment="1" applyProtection="1">
      <alignment horizontal="center" vertical="center"/>
      <protection locked="0"/>
    </xf>
    <xf numFmtId="0" fontId="46" fillId="25" borderId="1" xfId="0" applyFont="1" applyFill="1" applyBorder="1" applyAlignment="1" applyProtection="1">
      <alignment horizontal="center"/>
      <protection locked="0"/>
    </xf>
    <xf numFmtId="0" fontId="8" fillId="25" borderId="1" xfId="0" applyFont="1" applyFill="1" applyBorder="1" applyAlignment="1" applyProtection="1">
      <alignment horizontal="center"/>
      <protection locked="0"/>
    </xf>
    <xf numFmtId="0" fontId="6" fillId="25" borderId="1" xfId="0" applyFont="1" applyFill="1" applyBorder="1" applyAlignment="1">
      <alignment horizontal="center" vertical="center" wrapText="1"/>
    </xf>
    <xf numFmtId="166" fontId="8" fillId="25" borderId="4" xfId="0" applyNumberFormat="1" applyFont="1" applyFill="1" applyBorder="1" applyAlignment="1" applyProtection="1">
      <alignment vertical="center" wrapText="1"/>
      <protection locked="0"/>
    </xf>
    <xf numFmtId="173" fontId="8" fillId="25" borderId="1" xfId="0" applyNumberFormat="1" applyFont="1" applyFill="1" applyBorder="1" applyAlignment="1" applyProtection="1">
      <alignment horizontal="center" vertical="center"/>
      <protection locked="0"/>
    </xf>
    <xf numFmtId="166" fontId="8" fillId="25" borderId="1" xfId="0" applyNumberFormat="1" applyFont="1" applyFill="1" applyBorder="1" applyAlignment="1" applyProtection="1">
      <alignment vertical="center" wrapText="1"/>
      <protection locked="0"/>
    </xf>
    <xf numFmtId="3" fontId="8" fillId="25" borderId="1" xfId="0" applyNumberFormat="1" applyFont="1" applyFill="1" applyBorder="1" applyAlignment="1" applyProtection="1">
      <alignment horizontal="center" vertical="center"/>
      <protection locked="0"/>
    </xf>
    <xf numFmtId="3" fontId="8" fillId="25" borderId="1" xfId="0" applyNumberFormat="1" applyFont="1" applyFill="1" applyBorder="1" applyAlignment="1" applyProtection="1">
      <alignment horizontal="center" vertical="center"/>
    </xf>
    <xf numFmtId="0" fontId="8" fillId="25" borderId="5" xfId="0" applyFont="1" applyFill="1" applyBorder="1" applyAlignment="1" applyProtection="1">
      <alignment horizontal="center" vertical="center"/>
      <protection locked="0"/>
    </xf>
    <xf numFmtId="0" fontId="8" fillId="25" borderId="7" xfId="0" applyFont="1" applyFill="1" applyBorder="1" applyAlignment="1" applyProtection="1">
      <alignment horizontal="center" vertical="center"/>
      <protection locked="0"/>
    </xf>
    <xf numFmtId="49" fontId="8" fillId="25" borderId="6" xfId="0" applyNumberFormat="1" applyFont="1" applyFill="1" applyBorder="1" applyAlignment="1" applyProtection="1">
      <alignment horizontal="center" vertical="center" textRotation="90"/>
      <protection locked="0"/>
    </xf>
    <xf numFmtId="49" fontId="8" fillId="25" borderId="6" xfId="0" applyNumberFormat="1" applyFont="1" applyFill="1" applyBorder="1" applyAlignment="1" applyProtection="1">
      <alignment horizontal="center" vertical="center"/>
      <protection locked="0"/>
    </xf>
    <xf numFmtId="49" fontId="8" fillId="25" borderId="7" xfId="0" applyNumberFormat="1" applyFont="1" applyFill="1" applyBorder="1" applyAlignment="1" applyProtection="1">
      <alignment horizontal="center" vertical="center" textRotation="90"/>
      <protection locked="0"/>
    </xf>
    <xf numFmtId="49" fontId="8" fillId="25" borderId="7" xfId="0" applyNumberFormat="1" applyFont="1" applyFill="1" applyBorder="1" applyAlignment="1" applyProtection="1">
      <alignment horizontal="center" vertical="center"/>
      <protection locked="0"/>
    </xf>
    <xf numFmtId="0" fontId="8" fillId="25" borderId="6" xfId="0" applyFont="1" applyFill="1" applyBorder="1" applyAlignment="1">
      <alignment vertical="center"/>
    </xf>
    <xf numFmtId="0" fontId="8" fillId="25" borderId="6" xfId="0" applyFont="1" applyFill="1" applyBorder="1" applyAlignment="1" applyProtection="1">
      <alignment horizontal="center" vertical="center" wrapText="1"/>
      <protection locked="0"/>
    </xf>
    <xf numFmtId="0" fontId="46" fillId="25" borderId="6" xfId="0" applyFont="1" applyFill="1" applyBorder="1" applyAlignment="1" applyProtection="1">
      <alignment horizontal="center"/>
      <protection locked="0"/>
    </xf>
    <xf numFmtId="0" fontId="8" fillId="25" borderId="6" xfId="0" applyFont="1" applyFill="1" applyBorder="1" applyAlignment="1" applyProtection="1">
      <alignment horizontal="center"/>
      <protection locked="0"/>
    </xf>
    <xf numFmtId="166" fontId="8" fillId="25" borderId="70" xfId="0" applyNumberFormat="1" applyFont="1" applyFill="1" applyBorder="1" applyAlignment="1" applyProtection="1">
      <alignment vertical="center" wrapText="1"/>
      <protection locked="0"/>
    </xf>
    <xf numFmtId="173" fontId="8" fillId="25" borderId="6" xfId="0" applyNumberFormat="1" applyFont="1" applyFill="1" applyBorder="1" applyAlignment="1" applyProtection="1">
      <alignment horizontal="center" vertical="center"/>
      <protection locked="0"/>
    </xf>
    <xf numFmtId="166" fontId="8" fillId="25" borderId="6" xfId="0" applyNumberFormat="1" applyFont="1" applyFill="1" applyBorder="1" applyAlignment="1" applyProtection="1">
      <alignment vertical="center" wrapText="1"/>
      <protection locked="0"/>
    </xf>
    <xf numFmtId="3" fontId="8" fillId="25" borderId="6" xfId="0" applyNumberFormat="1" applyFont="1" applyFill="1" applyBorder="1" applyAlignment="1" applyProtection="1">
      <alignment horizontal="center"/>
      <protection locked="0"/>
    </xf>
    <xf numFmtId="3" fontId="8" fillId="25" borderId="6" xfId="0" applyNumberFormat="1" applyFont="1" applyFill="1" applyBorder="1" applyAlignment="1" applyProtection="1">
      <alignment horizontal="center" vertical="center"/>
    </xf>
    <xf numFmtId="0" fontId="8" fillId="26" borderId="1" xfId="0" applyFont="1" applyFill="1" applyBorder="1" applyAlignment="1">
      <alignment vertical="center"/>
    </xf>
    <xf numFmtId="0" fontId="8" fillId="26" borderId="1" xfId="0" applyFont="1" applyFill="1" applyBorder="1" applyAlignment="1" applyProtection="1">
      <alignment horizontal="center" vertical="center" wrapText="1"/>
      <protection locked="0"/>
    </xf>
    <xf numFmtId="0" fontId="6" fillId="26" borderId="1" xfId="0" applyFont="1" applyFill="1" applyBorder="1" applyAlignment="1">
      <alignment horizontal="center"/>
    </xf>
    <xf numFmtId="0" fontId="6" fillId="26" borderId="1" xfId="0" applyFont="1" applyFill="1" applyBorder="1"/>
    <xf numFmtId="0" fontId="46" fillId="26" borderId="1" xfId="0" applyFont="1" applyFill="1" applyBorder="1" applyAlignment="1" applyProtection="1">
      <alignment horizontal="center"/>
      <protection locked="0"/>
    </xf>
    <xf numFmtId="166" fontId="8" fillId="26" borderId="1" xfId="0" applyNumberFormat="1" applyFont="1" applyFill="1" applyBorder="1" applyAlignment="1" applyProtection="1">
      <alignment horizontal="left" vertical="center" wrapText="1"/>
      <protection locked="0"/>
    </xf>
    <xf numFmtId="173" fontId="8" fillId="26" borderId="1" xfId="0" applyNumberFormat="1" applyFont="1" applyFill="1" applyBorder="1" applyAlignment="1" applyProtection="1">
      <alignment horizontal="center" vertical="center"/>
      <protection locked="0"/>
    </xf>
    <xf numFmtId="3" fontId="8" fillId="26" borderId="1" xfId="0" applyNumberFormat="1" applyFont="1" applyFill="1" applyBorder="1" applyAlignment="1" applyProtection="1">
      <alignment horizontal="center"/>
      <protection locked="0"/>
    </xf>
    <xf numFmtId="3" fontId="8" fillId="26" borderId="1" xfId="0" applyNumberFormat="1" applyFont="1" applyFill="1" applyBorder="1" applyAlignment="1" applyProtection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49" fontId="12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166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3" xfId="0" applyNumberFormat="1" applyFont="1" applyFill="1" applyBorder="1" applyAlignment="1" applyProtection="1">
      <alignment horizontal="center" vertical="center"/>
    </xf>
    <xf numFmtId="49" fontId="12" fillId="0" borderId="23" xfId="0" applyNumberFormat="1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49" fontId="12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12" borderId="23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vertical="center"/>
    </xf>
    <xf numFmtId="0" fontId="12" fillId="12" borderId="23" xfId="0" applyFont="1" applyFill="1" applyBorder="1" applyAlignment="1" applyProtection="1">
      <alignment horizontal="center" vertical="center"/>
      <protection locked="0"/>
    </xf>
    <xf numFmtId="49" fontId="12" fillId="12" borderId="23" xfId="0" applyNumberFormat="1" applyFont="1" applyFill="1" applyBorder="1" applyAlignment="1" applyProtection="1">
      <alignment horizontal="center" vertical="center" textRotation="90"/>
      <protection locked="0"/>
    </xf>
    <xf numFmtId="0" fontId="12" fillId="12" borderId="23" xfId="0" applyFont="1" applyFill="1" applyBorder="1" applyAlignment="1" applyProtection="1">
      <alignment horizontal="center" vertical="center" wrapText="1"/>
      <protection locked="0"/>
    </xf>
    <xf numFmtId="166" fontId="12" fillId="12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12" borderId="23" xfId="0" applyNumberFormat="1" applyFont="1" applyFill="1" applyBorder="1" applyAlignment="1" applyProtection="1">
      <alignment horizontal="center" vertical="center"/>
    </xf>
    <xf numFmtId="49" fontId="12" fillId="12" borderId="23" xfId="0" applyNumberFormat="1" applyFont="1" applyFill="1" applyBorder="1" applyAlignment="1" applyProtection="1">
      <alignment vertical="center"/>
      <protection locked="0"/>
    </xf>
    <xf numFmtId="0" fontId="12" fillId="12" borderId="23" xfId="0" applyFont="1" applyFill="1" applyBorder="1" applyAlignment="1" applyProtection="1">
      <alignment horizontal="center"/>
      <protection locked="0"/>
    </xf>
    <xf numFmtId="49" fontId="12" fillId="12" borderId="23" xfId="0" applyNumberFormat="1" applyFont="1" applyFill="1" applyBorder="1" applyAlignment="1" applyProtection="1">
      <alignment horizontal="center" vertical="center"/>
      <protection locked="0"/>
    </xf>
    <xf numFmtId="0" fontId="11" fillId="26" borderId="23" xfId="0" applyFont="1" applyFill="1" applyBorder="1" applyAlignment="1">
      <alignment horizontal="center" vertical="center" wrapText="1"/>
    </xf>
    <xf numFmtId="0" fontId="12" fillId="26" borderId="23" xfId="0" applyFont="1" applyFill="1" applyBorder="1" applyAlignment="1">
      <alignment vertical="center"/>
    </xf>
    <xf numFmtId="0" fontId="11" fillId="26" borderId="23" xfId="0" applyFont="1" applyFill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12" fillId="26" borderId="23" xfId="0" applyFont="1" applyFill="1" applyBorder="1" applyAlignment="1" applyProtection="1">
      <alignment horizontal="center" vertical="center" wrapText="1"/>
      <protection locked="0"/>
    </xf>
    <xf numFmtId="0" fontId="26" fillId="26" borderId="27" xfId="0" applyFont="1" applyFill="1" applyBorder="1" applyAlignment="1">
      <alignment horizontal="center"/>
    </xf>
    <xf numFmtId="0" fontId="26" fillId="26" borderId="112" xfId="0" applyFont="1" applyFill="1" applyBorder="1" applyAlignment="1">
      <alignment horizontal="center"/>
    </xf>
    <xf numFmtId="0" fontId="26" fillId="26" borderId="24" xfId="0" applyFont="1" applyFill="1" applyBorder="1" applyAlignment="1">
      <alignment horizontal="center"/>
    </xf>
    <xf numFmtId="3" fontId="12" fillId="26" borderId="23" xfId="0" applyNumberFormat="1" applyFont="1" applyFill="1" applyBorder="1" applyAlignment="1" applyProtection="1">
      <alignment horizontal="center" vertical="center"/>
    </xf>
    <xf numFmtId="0" fontId="12" fillId="26" borderId="23" xfId="0" applyFont="1" applyFill="1" applyBorder="1" applyAlignment="1" applyProtection="1">
      <alignment horizontal="center"/>
      <protection locked="0"/>
    </xf>
    <xf numFmtId="0" fontId="26" fillId="26" borderId="2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justify" vertical="top" wrapText="1"/>
    </xf>
    <xf numFmtId="0" fontId="7" fillId="8" borderId="3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166" fontId="31" fillId="3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10" borderId="3" xfId="0" applyFont="1" applyFill="1" applyBorder="1" applyAlignment="1" applyProtection="1">
      <alignment horizontal="center" vertical="center" wrapText="1"/>
      <protection locked="0"/>
    </xf>
    <xf numFmtId="49" fontId="8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10" borderId="3" xfId="0" applyNumberFormat="1" applyFont="1" applyFill="1" applyBorder="1" applyAlignment="1" applyProtection="1">
      <alignment vertical="center"/>
      <protection locked="0"/>
    </xf>
    <xf numFmtId="0" fontId="8" fillId="10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 applyProtection="1">
      <alignment vertical="center"/>
      <protection locked="0"/>
    </xf>
    <xf numFmtId="0" fontId="89" fillId="0" borderId="3" xfId="0" applyFont="1" applyBorder="1"/>
    <xf numFmtId="3" fontId="8" fillId="2" borderId="3" xfId="0" applyNumberFormat="1" applyFont="1" applyFill="1" applyBorder="1" applyAlignment="1" applyProtection="1">
      <alignment horizontal="center"/>
      <protection locked="0"/>
    </xf>
    <xf numFmtId="1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49" fontId="8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10" borderId="3" xfId="0" applyFont="1" applyFill="1" applyBorder="1" applyAlignment="1" applyProtection="1">
      <alignment horizontal="center" vertical="center"/>
      <protection locked="0"/>
    </xf>
    <xf numFmtId="0" fontId="8" fillId="12" borderId="3" xfId="0" applyFont="1" applyFill="1" applyBorder="1" applyAlignment="1">
      <alignment vertical="center"/>
    </xf>
    <xf numFmtId="0" fontId="8" fillId="12" borderId="3" xfId="0" applyFont="1" applyFill="1" applyBorder="1" applyAlignment="1" applyProtection="1">
      <alignment horizontal="center" vertical="center" wrapText="1"/>
      <protection locked="0"/>
    </xf>
    <xf numFmtId="49" fontId="8" fillId="12" borderId="3" xfId="0" applyNumberFormat="1" applyFont="1" applyFill="1" applyBorder="1" applyAlignment="1" applyProtection="1">
      <alignment horizontal="center" vertical="center" textRotation="90"/>
      <protection locked="0"/>
    </xf>
    <xf numFmtId="49" fontId="8" fillId="12" borderId="3" xfId="0" applyNumberFormat="1" applyFont="1" applyFill="1" applyBorder="1" applyAlignment="1" applyProtection="1">
      <alignment vertical="center"/>
      <protection locked="0"/>
    </xf>
    <xf numFmtId="0" fontId="8" fillId="12" borderId="3" xfId="0" applyFont="1" applyFill="1" applyBorder="1" applyAlignment="1" applyProtection="1">
      <alignment horizontal="center" vertical="center"/>
      <protection locked="0"/>
    </xf>
    <xf numFmtId="0" fontId="8" fillId="12" borderId="3" xfId="0" applyFont="1" applyFill="1" applyBorder="1" applyAlignment="1" applyProtection="1">
      <alignment horizontal="center"/>
      <protection locked="0"/>
    </xf>
    <xf numFmtId="0" fontId="7" fillId="12" borderId="3" xfId="0" applyFont="1" applyFill="1" applyBorder="1" applyAlignment="1">
      <alignment horizontal="center" vertical="center" wrapText="1"/>
    </xf>
    <xf numFmtId="166" fontId="8" fillId="12" borderId="3" xfId="0" applyNumberFormat="1" applyFont="1" applyFill="1" applyBorder="1" applyAlignment="1" applyProtection="1">
      <alignment vertical="center" wrapText="1"/>
      <protection locked="0"/>
    </xf>
    <xf numFmtId="0" fontId="6" fillId="12" borderId="3" xfId="0" applyFont="1" applyFill="1" applyBorder="1"/>
    <xf numFmtId="3" fontId="8" fillId="12" borderId="3" xfId="0" applyNumberFormat="1" applyFont="1" applyFill="1" applyBorder="1" applyAlignment="1" applyProtection="1">
      <alignment horizontal="center" vertical="center"/>
      <protection locked="0"/>
    </xf>
    <xf numFmtId="14" fontId="7" fillId="12" borderId="3" xfId="0" applyNumberFormat="1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 applyProtection="1">
      <alignment horizontal="center" vertical="center"/>
      <protection locked="0"/>
    </xf>
    <xf numFmtId="2" fontId="7" fillId="12" borderId="3" xfId="0" applyNumberFormat="1" applyFont="1" applyFill="1" applyBorder="1" applyAlignment="1">
      <alignment horizontal="center" vertical="center" wrapText="1"/>
    </xf>
    <xf numFmtId="3" fontId="8" fillId="12" borderId="3" xfId="0" applyNumberFormat="1" applyFont="1" applyFill="1" applyBorder="1" applyAlignment="1" applyProtection="1">
      <alignment horizontal="center"/>
      <protection locked="0"/>
    </xf>
    <xf numFmtId="0" fontId="89" fillId="12" borderId="3" xfId="0" applyFont="1" applyFill="1" applyBorder="1"/>
    <xf numFmtId="0" fontId="8" fillId="26" borderId="3" xfId="0" applyFont="1" applyFill="1" applyBorder="1" applyAlignment="1">
      <alignment vertical="center"/>
    </xf>
    <xf numFmtId="0" fontId="8" fillId="26" borderId="3" xfId="0" applyFont="1" applyFill="1" applyBorder="1" applyAlignment="1" applyProtection="1">
      <alignment horizontal="center" vertical="center" wrapText="1"/>
      <protection locked="0"/>
    </xf>
    <xf numFmtId="49" fontId="8" fillId="26" borderId="10" xfId="0" applyNumberFormat="1" applyFont="1" applyFill="1" applyBorder="1" applyAlignment="1" applyProtection="1">
      <alignment horizontal="center" vertical="center"/>
      <protection locked="0"/>
    </xf>
    <xf numFmtId="49" fontId="8" fillId="26" borderId="3" xfId="0" applyNumberFormat="1" applyFont="1" applyFill="1" applyBorder="1" applyAlignment="1" applyProtection="1">
      <alignment horizontal="center" vertical="center"/>
      <protection locked="0"/>
    </xf>
    <xf numFmtId="0" fontId="6" fillId="26" borderId="3" xfId="0" applyFont="1" applyFill="1" applyBorder="1"/>
    <xf numFmtId="0" fontId="6" fillId="26" borderId="22" xfId="0" applyFont="1" applyFill="1" applyBorder="1" applyAlignment="1">
      <alignment horizontal="center"/>
    </xf>
    <xf numFmtId="0" fontId="8" fillId="26" borderId="3" xfId="0" applyFont="1" applyFill="1" applyBorder="1" applyAlignment="1" applyProtection="1">
      <alignment horizontal="center"/>
      <protection locked="0"/>
    </xf>
    <xf numFmtId="0" fontId="6" fillId="26" borderId="3" xfId="0" applyFont="1" applyFill="1" applyBorder="1" applyAlignment="1">
      <alignment horizontal="center"/>
    </xf>
    <xf numFmtId="0" fontId="6" fillId="26" borderId="3" xfId="0" applyFont="1" applyFill="1" applyBorder="1" applyAlignment="1">
      <alignment horizontal="left"/>
    </xf>
    <xf numFmtId="3" fontId="8" fillId="26" borderId="3" xfId="0" applyNumberFormat="1" applyFont="1" applyFill="1" applyBorder="1" applyAlignment="1" applyProtection="1">
      <alignment horizontal="center" vertical="center"/>
      <protection locked="0"/>
    </xf>
    <xf numFmtId="0" fontId="6" fillId="26" borderId="15" xfId="0" applyFont="1" applyFill="1" applyBorder="1"/>
    <xf numFmtId="49" fontId="8" fillId="26" borderId="48" xfId="0" applyNumberFormat="1" applyFont="1" applyFill="1" applyBorder="1" applyAlignment="1" applyProtection="1">
      <alignment horizontal="center" vertical="center"/>
      <protection locked="0"/>
    </xf>
    <xf numFmtId="0" fontId="6" fillId="26" borderId="48" xfId="0" applyFont="1" applyFill="1" applyBorder="1"/>
    <xf numFmtId="0" fontId="6" fillId="26" borderId="9" xfId="0" applyFont="1" applyFill="1" applyBorder="1" applyAlignment="1">
      <alignment horizontal="center"/>
    </xf>
    <xf numFmtId="0" fontId="8" fillId="26" borderId="48" xfId="0" applyFont="1" applyFill="1" applyBorder="1" applyAlignment="1" applyProtection="1">
      <alignment horizontal="center"/>
      <protection locked="0"/>
    </xf>
    <xf numFmtId="0" fontId="6" fillId="26" borderId="48" xfId="0" applyFont="1" applyFill="1" applyBorder="1" applyAlignment="1">
      <alignment horizontal="center"/>
    </xf>
    <xf numFmtId="0" fontId="6" fillId="26" borderId="48" xfId="0" applyFont="1" applyFill="1" applyBorder="1" applyAlignment="1">
      <alignment horizontal="left"/>
    </xf>
    <xf numFmtId="3" fontId="8" fillId="26" borderId="48" xfId="0" applyNumberFormat="1" applyFont="1" applyFill="1" applyBorder="1" applyAlignment="1" applyProtection="1">
      <alignment horizontal="center" vertical="center"/>
      <protection locked="0"/>
    </xf>
    <xf numFmtId="0" fontId="6" fillId="26" borderId="51" xfId="0" applyFont="1" applyFill="1" applyBorder="1"/>
    <xf numFmtId="0" fontId="7" fillId="0" borderId="72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left" vertical="top" wrapText="1"/>
    </xf>
    <xf numFmtId="0" fontId="7" fillId="0" borderId="82" xfId="0" applyFont="1" applyBorder="1" applyAlignment="1">
      <alignment horizontal="left" vertical="top" wrapText="1"/>
    </xf>
    <xf numFmtId="0" fontId="7" fillId="0" borderId="72" xfId="0" quotePrefix="1" applyFont="1" applyBorder="1" applyAlignment="1">
      <alignment horizontal="center" vertical="top" wrapText="1"/>
    </xf>
    <xf numFmtId="0" fontId="7" fillId="0" borderId="58" xfId="0" applyFont="1" applyBorder="1" applyAlignment="1">
      <alignment horizontal="center" vertical="top" wrapText="1"/>
    </xf>
    <xf numFmtId="0" fontId="7" fillId="0" borderId="82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7" fillId="0" borderId="67" xfId="0" applyFont="1" applyBorder="1" applyAlignment="1">
      <alignment horizontal="left" vertical="top" wrapText="1"/>
    </xf>
    <xf numFmtId="0" fontId="7" fillId="0" borderId="68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7" fillId="0" borderId="67" xfId="0" quotePrefix="1" applyFont="1" applyBorder="1" applyAlignment="1">
      <alignment horizontal="center" vertical="top" wrapText="1"/>
    </xf>
    <xf numFmtId="0" fontId="7" fillId="0" borderId="68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top" wrapText="1"/>
    </xf>
    <xf numFmtId="0" fontId="31" fillId="4" borderId="16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06" xfId="0" applyFont="1" applyFill="1" applyBorder="1" applyAlignment="1">
      <alignment horizontal="center" vertical="center"/>
    </xf>
    <xf numFmtId="0" fontId="31" fillId="4" borderId="113" xfId="0" applyFont="1" applyFill="1" applyBorder="1" applyAlignment="1">
      <alignment horizontal="center" vertical="center"/>
    </xf>
    <xf numFmtId="0" fontId="31" fillId="4" borderId="108" xfId="0" applyFont="1" applyFill="1" applyBorder="1" applyAlignment="1">
      <alignment horizontal="center" vertical="center"/>
    </xf>
    <xf numFmtId="0" fontId="31" fillId="4" borderId="114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15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78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106" xfId="0" applyFont="1" applyFill="1" applyBorder="1" applyAlignment="1">
      <alignment horizontal="center" vertical="center"/>
    </xf>
    <xf numFmtId="0" fontId="31" fillId="3" borderId="107" xfId="0" applyFont="1" applyFill="1" applyBorder="1" applyAlignment="1">
      <alignment horizontal="center" vertical="center"/>
    </xf>
    <xf numFmtId="0" fontId="31" fillId="3" borderId="108" xfId="0" applyFont="1" applyFill="1" applyBorder="1" applyAlignment="1">
      <alignment horizontal="center" vertical="center"/>
    </xf>
    <xf numFmtId="0" fontId="31" fillId="3" borderId="1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31" fillId="3" borderId="117" xfId="0" applyFont="1" applyFill="1" applyBorder="1" applyAlignment="1">
      <alignment horizontal="center" vertical="center"/>
    </xf>
    <xf numFmtId="166" fontId="31" fillId="3" borderId="118" xfId="0" applyNumberFormat="1" applyFont="1" applyFill="1" applyBorder="1" applyAlignment="1">
      <alignment horizontal="center" vertical="center"/>
    </xf>
    <xf numFmtId="0" fontId="31" fillId="3" borderId="118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/>
    </xf>
    <xf numFmtId="0" fontId="31" fillId="3" borderId="119" xfId="0" applyFont="1" applyFill="1" applyBorder="1" applyAlignment="1">
      <alignment horizontal="center" vertical="center" wrapText="1"/>
    </xf>
    <xf numFmtId="0" fontId="31" fillId="3" borderId="50" xfId="0" applyFont="1" applyFill="1" applyBorder="1" applyAlignment="1">
      <alignment horizontal="center" vertical="center" wrapText="1"/>
    </xf>
    <xf numFmtId="0" fontId="31" fillId="3" borderId="119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12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31" fillId="3" borderId="121" xfId="0" applyFont="1" applyFill="1" applyBorder="1" applyAlignment="1">
      <alignment horizontal="center" vertical="center"/>
    </xf>
    <xf numFmtId="166" fontId="31" fillId="3" borderId="119" xfId="0" applyNumberFormat="1" applyFont="1" applyFill="1" applyBorder="1" applyAlignment="1">
      <alignment horizontal="center" vertical="center"/>
    </xf>
    <xf numFmtId="0" fontId="31" fillId="3" borderId="48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10" borderId="58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/>
    </xf>
    <xf numFmtId="0" fontId="8" fillId="0" borderId="115" xfId="0" applyFont="1" applyFill="1" applyBorder="1" applyAlignment="1">
      <alignment horizontal="center"/>
    </xf>
    <xf numFmtId="0" fontId="8" fillId="10" borderId="82" xfId="0" applyFont="1" applyFill="1" applyBorder="1" applyAlignment="1" applyProtection="1">
      <alignment horizontal="center"/>
      <protection locked="0"/>
    </xf>
    <xf numFmtId="0" fontId="8" fillId="10" borderId="118" xfId="0" applyFont="1" applyFill="1" applyBorder="1" applyAlignment="1" applyProtection="1">
      <alignment horizontal="center"/>
      <protection locked="0"/>
    </xf>
    <xf numFmtId="0" fontId="8" fillId="10" borderId="16" xfId="0" applyFont="1" applyFill="1" applyBorder="1" applyAlignment="1" applyProtection="1">
      <alignment horizontal="center"/>
      <protection locked="0"/>
    </xf>
    <xf numFmtId="0" fontId="8" fillId="0" borderId="116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 vertical="center" wrapText="1"/>
    </xf>
    <xf numFmtId="166" fontId="8" fillId="2" borderId="6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6" xfId="0" applyNumberFormat="1" applyFont="1" applyFill="1" applyBorder="1" applyAlignment="1" applyProtection="1">
      <alignment horizontal="center" vertical="center"/>
      <protection locked="0"/>
    </xf>
    <xf numFmtId="174" fontId="8" fillId="10" borderId="115" xfId="0" applyNumberFormat="1" applyFont="1" applyFill="1" applyBorder="1" applyAlignment="1" applyProtection="1">
      <alignment horizontal="center" vertical="center"/>
    </xf>
    <xf numFmtId="174" fontId="8" fillId="10" borderId="16" xfId="0" applyNumberFormat="1" applyFont="1" applyFill="1" applyBorder="1" applyAlignment="1" applyProtection="1">
      <alignment horizontal="center" vertical="center"/>
    </xf>
    <xf numFmtId="175" fontId="8" fillId="2" borderId="110" xfId="2" applyNumberFormat="1" applyFont="1" applyFill="1" applyBorder="1" applyAlignment="1" applyProtection="1">
      <alignment vertical="center" wrapText="1"/>
      <protection locked="0"/>
    </xf>
    <xf numFmtId="175" fontId="8" fillId="0" borderId="16" xfId="2" applyNumberFormat="1" applyFont="1" applyFill="1" applyBorder="1" applyAlignment="1" applyProtection="1">
      <alignment vertical="center" wrapText="1"/>
      <protection locked="0"/>
    </xf>
    <xf numFmtId="3" fontId="8" fillId="0" borderId="16" xfId="0" applyNumberFormat="1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115" xfId="0" applyFont="1" applyFill="1" applyBorder="1" applyAlignment="1">
      <alignment horizontal="center" vertical="center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/>
      <protection locked="0"/>
    </xf>
    <xf numFmtId="0" fontId="8" fillId="10" borderId="78" xfId="0" applyFont="1" applyFill="1" applyBorder="1" applyAlignment="1" applyProtection="1">
      <alignment horizontal="center"/>
      <protection locked="0"/>
    </xf>
    <xf numFmtId="0" fontId="8" fillId="10" borderId="110" xfId="0" applyFont="1" applyFill="1" applyBorder="1" applyAlignment="1" applyProtection="1">
      <alignment horizontal="center"/>
      <protection locked="0"/>
    </xf>
    <xf numFmtId="0" fontId="8" fillId="0" borderId="110" xfId="0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/>
    </xf>
    <xf numFmtId="166" fontId="8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15" xfId="0" applyNumberFormat="1" applyFont="1" applyFill="1" applyBorder="1" applyAlignment="1" applyProtection="1">
      <alignment horizontal="center" vertical="center"/>
      <protection locked="0"/>
    </xf>
    <xf numFmtId="175" fontId="8" fillId="0" borderId="115" xfId="2" applyNumberFormat="1" applyFont="1" applyFill="1" applyBorder="1" applyAlignment="1" applyProtection="1">
      <alignment vertical="center" wrapText="1"/>
      <protection locked="0"/>
    </xf>
    <xf numFmtId="3" fontId="8" fillId="0" borderId="115" xfId="0" applyNumberFormat="1" applyFont="1" applyFill="1" applyBorder="1" applyAlignment="1" applyProtection="1">
      <alignment horizontal="center" vertical="center"/>
    </xf>
    <xf numFmtId="0" fontId="8" fillId="0" borderId="110" xfId="0" applyFont="1" applyBorder="1" applyAlignment="1">
      <alignment horizontal="center" vertical="top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10" xfId="0" applyFont="1" applyFill="1" applyBorder="1" applyAlignment="1" applyProtection="1">
      <alignment horizontal="center"/>
      <protection locked="0"/>
    </xf>
    <xf numFmtId="0" fontId="8" fillId="0" borderId="110" xfId="0" applyFont="1" applyFill="1" applyBorder="1" applyAlignment="1">
      <alignment horizontal="center" vertical="top" wrapText="1"/>
    </xf>
    <xf numFmtId="0" fontId="8" fillId="0" borderId="78" xfId="0" applyFont="1" applyFill="1" applyBorder="1" applyAlignment="1" applyProtection="1">
      <alignment horizontal="center"/>
      <protection locked="0"/>
    </xf>
    <xf numFmtId="174" fontId="8" fillId="0" borderId="115" xfId="0" applyNumberFormat="1" applyFont="1" applyFill="1" applyBorder="1" applyAlignment="1" applyProtection="1">
      <alignment horizontal="center" vertical="center"/>
    </xf>
    <xf numFmtId="176" fontId="8" fillId="0" borderId="115" xfId="0" applyNumberFormat="1" applyFont="1" applyFill="1" applyBorder="1" applyAlignment="1" applyProtection="1">
      <alignment horizontal="center" vertical="center"/>
    </xf>
    <xf numFmtId="175" fontId="8" fillId="0" borderId="110" xfId="2" applyNumberFormat="1" applyFont="1" applyFill="1" applyBorder="1" applyAlignment="1" applyProtection="1">
      <alignment vertical="center" wrapText="1"/>
      <protection locked="0"/>
    </xf>
    <xf numFmtId="3" fontId="8" fillId="0" borderId="110" xfId="0" applyNumberFormat="1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/>
      <protection locked="0"/>
    </xf>
    <xf numFmtId="0" fontId="8" fillId="0" borderId="115" xfId="0" applyFont="1" applyFill="1" applyBorder="1" applyAlignment="1" applyProtection="1">
      <alignment horizontal="center"/>
      <protection locked="0"/>
    </xf>
    <xf numFmtId="0" fontId="8" fillId="0" borderId="122" xfId="0" applyFont="1" applyFill="1" applyBorder="1" applyAlignment="1">
      <alignment horizontal="center"/>
    </xf>
    <xf numFmtId="166" fontId="8" fillId="0" borderId="65" xfId="0" applyNumberFormat="1" applyFont="1" applyFill="1" applyBorder="1" applyAlignment="1" applyProtection="1">
      <alignment horizontal="center" vertical="center" wrapText="1"/>
      <protection locked="0"/>
    </xf>
    <xf numFmtId="175" fontId="8" fillId="0" borderId="115" xfId="0" applyNumberFormat="1" applyFont="1" applyFill="1" applyBorder="1" applyAlignment="1">
      <alignment horizontal="center" vertical="top" wrapText="1"/>
    </xf>
    <xf numFmtId="0" fontId="8" fillId="0" borderId="115" xfId="0" applyFont="1" applyFill="1" applyBorder="1" applyAlignment="1">
      <alignment horizontal="center" vertical="top" wrapText="1"/>
    </xf>
    <xf numFmtId="0" fontId="8" fillId="0" borderId="78" xfId="0" applyFont="1" applyFill="1" applyBorder="1" applyAlignment="1">
      <alignment horizontal="center"/>
    </xf>
    <xf numFmtId="0" fontId="8" fillId="10" borderId="53" xfId="0" applyFont="1" applyFill="1" applyBorder="1" applyAlignment="1" applyProtection="1">
      <alignment horizontal="center"/>
      <protection locked="0"/>
    </xf>
    <xf numFmtId="0" fontId="6" fillId="0" borderId="115" xfId="0" applyFont="1" applyBorder="1" applyAlignment="1">
      <alignment horizontal="center" vertical="center" wrapText="1"/>
    </xf>
    <xf numFmtId="176" fontId="8" fillId="10" borderId="115" xfId="0" applyNumberFormat="1" applyFont="1" applyFill="1" applyBorder="1" applyAlignment="1" applyProtection="1">
      <alignment horizontal="center" vertical="center"/>
    </xf>
    <xf numFmtId="175" fontId="8" fillId="2" borderId="115" xfId="2" applyNumberFormat="1" applyFont="1" applyFill="1" applyBorder="1" applyAlignment="1" applyProtection="1">
      <alignment vertical="center" wrapText="1"/>
      <protection locked="0"/>
    </xf>
    <xf numFmtId="0" fontId="8" fillId="0" borderId="115" xfId="0" applyFont="1" applyBorder="1" applyAlignment="1">
      <alignment horizontal="center" vertical="top" wrapText="1"/>
    </xf>
    <xf numFmtId="0" fontId="8" fillId="10" borderId="115" xfId="0" applyFont="1" applyFill="1" applyBorder="1" applyAlignment="1" applyProtection="1">
      <alignment horizontal="center"/>
      <protection locked="0"/>
    </xf>
    <xf numFmtId="166" fontId="8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8" fillId="10" borderId="115" xfId="0" applyNumberFormat="1" applyFont="1" applyFill="1" applyBorder="1" applyAlignment="1" applyProtection="1">
      <alignment horizontal="center" vertical="center"/>
    </xf>
    <xf numFmtId="175" fontId="8" fillId="0" borderId="115" xfId="0" applyNumberFormat="1" applyFont="1" applyBorder="1" applyAlignment="1">
      <alignment horizontal="center" vertical="top" wrapText="1"/>
    </xf>
    <xf numFmtId="166" fontId="8" fillId="2" borderId="115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top" wrapText="1"/>
    </xf>
    <xf numFmtId="175" fontId="8" fillId="0" borderId="17" xfId="2" applyNumberFormat="1" applyFont="1" applyFill="1" applyBorder="1" applyAlignment="1" applyProtection="1">
      <alignment vertical="center" wrapText="1"/>
      <protection locked="0"/>
    </xf>
    <xf numFmtId="0" fontId="8" fillId="0" borderId="56" xfId="0" applyFont="1" applyFill="1" applyBorder="1" applyAlignment="1" applyProtection="1">
      <alignment horizontal="center"/>
      <protection locked="0"/>
    </xf>
    <xf numFmtId="166" fontId="8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8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>
      <alignment horizontal="center"/>
    </xf>
    <xf numFmtId="0" fontId="8" fillId="0" borderId="55" xfId="0" applyFont="1" applyFill="1" applyBorder="1" applyAlignment="1" applyProtection="1">
      <alignment horizontal="center"/>
      <protection locked="0"/>
    </xf>
    <xf numFmtId="0" fontId="8" fillId="0" borderId="119" xfId="0" applyFont="1" applyFill="1" applyBorder="1" applyAlignment="1" applyProtection="1">
      <alignment horizontal="center"/>
      <protection locked="0"/>
    </xf>
    <xf numFmtId="0" fontId="8" fillId="0" borderId="50" xfId="0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>
      <alignment horizontal="center" vertical="center" wrapText="1"/>
    </xf>
    <xf numFmtId="166" fontId="8" fillId="0" borderId="12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50" xfId="0" applyNumberFormat="1" applyFont="1" applyFill="1" applyBorder="1" applyAlignment="1" applyProtection="1">
      <alignment horizontal="center" vertical="center"/>
      <protection locked="0"/>
    </xf>
    <xf numFmtId="176" fontId="8" fillId="0" borderId="50" xfId="0" applyNumberFormat="1" applyFont="1" applyFill="1" applyBorder="1" applyAlignment="1" applyProtection="1">
      <alignment horizontal="center" vertical="center"/>
    </xf>
    <xf numFmtId="175" fontId="8" fillId="0" borderId="50" xfId="2" applyNumberFormat="1" applyFont="1" applyFill="1" applyBorder="1" applyAlignment="1" applyProtection="1">
      <alignment vertical="center" wrapText="1"/>
      <protection locked="0"/>
    </xf>
    <xf numFmtId="3" fontId="8" fillId="0" borderId="50" xfId="0" applyNumberFormat="1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justify" vertical="top" wrapText="1"/>
    </xf>
    <xf numFmtId="0" fontId="7" fillId="0" borderId="14" xfId="0" quotePrefix="1" applyFont="1" applyBorder="1" applyAlignment="1">
      <alignment horizontal="center" vertical="top" wrapText="1"/>
    </xf>
    <xf numFmtId="0" fontId="7" fillId="0" borderId="15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top" wrapText="1"/>
    </xf>
    <xf numFmtId="0" fontId="7" fillId="0" borderId="52" xfId="0" quotePrefix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justify"/>
    </xf>
    <xf numFmtId="0" fontId="90" fillId="0" borderId="2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30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0" fontId="90" fillId="0" borderId="21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37" xfId="0" applyFont="1" applyFill="1" applyBorder="1" applyAlignment="1">
      <alignment horizontal="center" vertical="center" wrapText="1"/>
    </xf>
    <xf numFmtId="0" fontId="90" fillId="0" borderId="36" xfId="0" applyFont="1" applyFill="1" applyBorder="1" applyAlignment="1">
      <alignment horizontal="center" vertical="center" wrapText="1"/>
    </xf>
    <xf numFmtId="0" fontId="90" fillId="0" borderId="19" xfId="0" applyFont="1" applyFill="1" applyBorder="1" applyAlignment="1">
      <alignment horizontal="center" vertical="center" wrapText="1"/>
    </xf>
    <xf numFmtId="0" fontId="90" fillId="0" borderId="48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0" fillId="0" borderId="39" xfId="0" applyFont="1" applyFill="1" applyBorder="1" applyAlignment="1">
      <alignment horizontal="center" vertical="center" wrapText="1"/>
    </xf>
    <xf numFmtId="0" fontId="90" fillId="0" borderId="38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18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7" fillId="0" borderId="11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19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124" xfId="0" applyFont="1" applyBorder="1" applyAlignment="1">
      <alignment horizontal="justify" vertical="top" wrapText="1"/>
    </xf>
    <xf numFmtId="0" fontId="7" fillId="0" borderId="22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25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justify" vertical="top" wrapText="1"/>
    </xf>
    <xf numFmtId="17" fontId="7" fillId="0" borderId="14" xfId="0" quotePrefix="1" applyNumberFormat="1" applyFont="1" applyBorder="1" applyAlignment="1">
      <alignment horizontal="center" vertical="top" wrapText="1"/>
    </xf>
    <xf numFmtId="0" fontId="91" fillId="4" borderId="10" xfId="0" applyFont="1" applyFill="1" applyBorder="1" applyAlignment="1">
      <alignment horizontal="center" vertical="center"/>
    </xf>
    <xf numFmtId="0" fontId="91" fillId="4" borderId="14" xfId="0" applyFont="1" applyFill="1" applyBorder="1" applyAlignment="1">
      <alignment horizontal="center" vertical="center"/>
    </xf>
    <xf numFmtId="0" fontId="91" fillId="4" borderId="22" xfId="0" applyFont="1" applyFill="1" applyBorder="1" applyAlignment="1">
      <alignment horizontal="center" vertical="center"/>
    </xf>
    <xf numFmtId="0" fontId="91" fillId="4" borderId="15" xfId="0" applyFont="1" applyFill="1" applyBorder="1" applyAlignment="1">
      <alignment horizontal="center" vertical="center"/>
    </xf>
    <xf numFmtId="0" fontId="90" fillId="8" borderId="10" xfId="0" applyFont="1" applyFill="1" applyBorder="1" applyAlignment="1">
      <alignment horizontal="center" vertical="center" wrapText="1"/>
    </xf>
    <xf numFmtId="0" fontId="91" fillId="4" borderId="11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66" fontId="31" fillId="3" borderId="10" xfId="0" applyNumberFormat="1" applyFont="1" applyFill="1" applyBorder="1" applyAlignment="1">
      <alignment horizontal="center" vertical="center"/>
    </xf>
    <xf numFmtId="0" fontId="90" fillId="8" borderId="11" xfId="0" applyFont="1" applyFill="1" applyBorder="1" applyAlignment="1">
      <alignment horizontal="center" vertical="center" wrapText="1"/>
    </xf>
    <xf numFmtId="0" fontId="91" fillId="4" borderId="48" xfId="0" applyFont="1" applyFill="1" applyBorder="1" applyAlignment="1">
      <alignment horizontal="center" vertical="center"/>
    </xf>
    <xf numFmtId="0" fontId="31" fillId="3" borderId="48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166" fontId="31" fillId="3" borderId="48" xfId="0" applyNumberFormat="1" applyFont="1" applyFill="1" applyBorder="1" applyAlignment="1">
      <alignment horizontal="center" vertical="center"/>
    </xf>
    <xf numFmtId="0" fontId="90" fillId="8" borderId="48" xfId="0" applyFont="1" applyFill="1" applyBorder="1" applyAlignment="1">
      <alignment horizontal="center" vertical="center" wrapText="1"/>
    </xf>
    <xf numFmtId="166" fontId="8" fillId="0" borderId="11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2" fontId="8" fillId="0" borderId="110" xfId="0" applyNumberFormat="1" applyFont="1" applyFill="1" applyBorder="1" applyAlignment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10" borderId="6" xfId="0" applyFont="1" applyFill="1" applyBorder="1" applyAlignment="1" applyProtection="1">
      <alignment horizontal="center" vertical="center" wrapText="1"/>
      <protection locked="0"/>
    </xf>
    <xf numFmtId="0" fontId="8" fillId="10" borderId="56" xfId="0" applyFont="1" applyFill="1" applyBorder="1" applyAlignment="1" applyProtection="1">
      <alignment horizontal="center"/>
      <protection locked="0"/>
    </xf>
    <xf numFmtId="166" fontId="8" fillId="0" borderId="122" xfId="0" applyNumberFormat="1" applyFont="1" applyFill="1" applyBorder="1" applyAlignment="1" applyProtection="1">
      <alignment horizontal="center" vertical="center"/>
      <protection locked="0"/>
    </xf>
    <xf numFmtId="2" fontId="8" fillId="0" borderId="17" xfId="0" applyNumberFormat="1" applyFont="1" applyFill="1" applyBorder="1" applyAlignment="1" applyProtection="1">
      <alignment horizontal="center"/>
      <protection locked="0"/>
    </xf>
    <xf numFmtId="166" fontId="8" fillId="2" borderId="122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68" xfId="0" applyFont="1" applyFill="1" applyBorder="1" applyAlignment="1" applyProtection="1">
      <alignment horizontal="center" vertical="center" wrapText="1"/>
      <protection locked="0"/>
    </xf>
    <xf numFmtId="0" fontId="8" fillId="10" borderId="55" xfId="0" applyFont="1" applyFill="1" applyBorder="1" applyAlignment="1" applyProtection="1">
      <alignment horizontal="center"/>
      <protection locked="0"/>
    </xf>
    <xf numFmtId="166" fontId="8" fillId="2" borderId="1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horizontal="center" vertical="top" wrapText="1"/>
    </xf>
    <xf numFmtId="0" fontId="92" fillId="6" borderId="116" xfId="0" applyFont="1" applyFill="1" applyBorder="1" applyAlignment="1">
      <alignment horizontal="center" vertical="center" wrapText="1"/>
    </xf>
    <xf numFmtId="0" fontId="93" fillId="6" borderId="106" xfId="0" applyFont="1" applyFill="1" applyBorder="1" applyAlignment="1">
      <alignment horizontal="center" vertical="center" wrapText="1"/>
    </xf>
    <xf numFmtId="0" fontId="93" fillId="6" borderId="113" xfId="0" applyFont="1" applyFill="1" applyBorder="1" applyAlignment="1">
      <alignment horizontal="center" vertical="center" wrapText="1"/>
    </xf>
    <xf numFmtId="0" fontId="92" fillId="6" borderId="16" xfId="0" applyFont="1" applyFill="1" applyBorder="1" applyAlignment="1">
      <alignment horizontal="center" vertical="center" wrapText="1"/>
    </xf>
    <xf numFmtId="0" fontId="92" fillId="6" borderId="118" xfId="0" applyFont="1" applyFill="1" applyBorder="1" applyAlignment="1">
      <alignment horizontal="center" vertical="center" wrapText="1"/>
    </xf>
    <xf numFmtId="0" fontId="92" fillId="6" borderId="120" xfId="0" applyFont="1" applyFill="1" applyBorder="1" applyAlignment="1">
      <alignment horizontal="center" vertical="center" wrapText="1"/>
    </xf>
    <xf numFmtId="0" fontId="92" fillId="6" borderId="3" xfId="0" applyFont="1" applyFill="1" applyBorder="1" applyAlignment="1">
      <alignment horizontal="center" vertical="center" wrapText="1"/>
    </xf>
    <xf numFmtId="0" fontId="92" fillId="6" borderId="9" xfId="0" applyFont="1" applyFill="1" applyBorder="1" applyAlignment="1">
      <alignment horizontal="center" vertical="center" wrapText="1"/>
    </xf>
    <xf numFmtId="0" fontId="92" fillId="6" borderId="50" xfId="0" applyFont="1" applyFill="1" applyBorder="1" applyAlignment="1">
      <alignment horizontal="center" vertical="center" wrapText="1"/>
    </xf>
    <xf numFmtId="0" fontId="92" fillId="6" borderId="119" xfId="0" applyFont="1" applyFill="1" applyBorder="1" applyAlignment="1">
      <alignment horizontal="center" vertical="center" wrapText="1"/>
    </xf>
    <xf numFmtId="0" fontId="92" fillId="6" borderId="17" xfId="0" applyFont="1" applyFill="1" applyBorder="1" applyAlignment="1">
      <alignment horizontal="center" vertical="center" wrapText="1"/>
    </xf>
    <xf numFmtId="165" fontId="94" fillId="5" borderId="3" xfId="2" quotePrefix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57" fillId="4" borderId="1" xfId="0" applyFont="1" applyFill="1" applyBorder="1" applyAlignment="1">
      <alignment horizontal="center" vertical="center"/>
    </xf>
    <xf numFmtId="0" fontId="57" fillId="4" borderId="1" xfId="0" applyFont="1" applyFill="1" applyBorder="1" applyAlignment="1">
      <alignment horizontal="center"/>
    </xf>
    <xf numFmtId="0" fontId="57" fillId="4" borderId="1" xfId="0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/>
    </xf>
    <xf numFmtId="0" fontId="57" fillId="9" borderId="1" xfId="0" applyFont="1" applyFill="1" applyBorder="1" applyAlignment="1">
      <alignment horizontal="center" wrapText="1"/>
    </xf>
    <xf numFmtId="0" fontId="57" fillId="3" borderId="1" xfId="0" applyFont="1" applyFill="1" applyBorder="1" applyAlignment="1">
      <alignment horizontal="center"/>
    </xf>
    <xf numFmtId="166" fontId="57" fillId="3" borderId="1" xfId="0" applyNumberFormat="1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7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3" fontId="11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7" fillId="0" borderId="26" xfId="0" applyFont="1" applyBorder="1" applyAlignment="1">
      <alignment horizontal="justify" vertical="top"/>
    </xf>
    <xf numFmtId="0" fontId="7" fillId="0" borderId="24" xfId="0" applyFont="1" applyBorder="1" applyAlignment="1">
      <alignment horizontal="justify" vertical="top" wrapText="1"/>
    </xf>
    <xf numFmtId="0" fontId="7" fillId="0" borderId="26" xfId="0" applyFont="1" applyBorder="1" applyAlignment="1">
      <alignment horizontal="justify" vertical="top"/>
    </xf>
    <xf numFmtId="0" fontId="7" fillId="0" borderId="0" xfId="0" applyFont="1" applyAlignment="1">
      <alignment horizontal="justify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wrapText="1"/>
    </xf>
    <xf numFmtId="0" fontId="17" fillId="0" borderId="27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166" fontId="23" fillId="2" borderId="16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/>
    </xf>
    <xf numFmtId="166" fontId="23" fillId="2" borderId="50" xfId="0" applyNumberFormat="1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11" fillId="2" borderId="12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/>
    </xf>
    <xf numFmtId="166" fontId="12" fillId="2" borderId="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4" fontId="11" fillId="2" borderId="48" xfId="0" applyNumberFormat="1" applyFont="1" applyFill="1" applyBorder="1" applyAlignment="1">
      <alignment horizontal="center" vertical="center" wrapText="1"/>
    </xf>
    <xf numFmtId="0" fontId="15" fillId="12" borderId="5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32" fillId="5" borderId="48" xfId="0" applyFont="1" applyFill="1" applyBorder="1" applyAlignment="1">
      <alignment horizontal="center"/>
    </xf>
    <xf numFmtId="0" fontId="32" fillId="2" borderId="51" xfId="0" applyFont="1" applyFill="1" applyBorder="1" applyAlignment="1">
      <alignment horizontal="center" wrapText="1"/>
    </xf>
    <xf numFmtId="0" fontId="32" fillId="2" borderId="5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4" fontId="13" fillId="0" borderId="48" xfId="0" applyNumberFormat="1" applyFont="1" applyBorder="1" applyAlignment="1">
      <alignment horizontal="center"/>
    </xf>
    <xf numFmtId="0" fontId="10" fillId="27" borderId="5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wrapText="1"/>
    </xf>
    <xf numFmtId="0" fontId="32" fillId="2" borderId="3" xfId="0" applyFont="1" applyFill="1" applyBorder="1" applyAlignment="1">
      <alignment horizontal="center"/>
    </xf>
    <xf numFmtId="166" fontId="12" fillId="2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/>
    </xf>
    <xf numFmtId="14" fontId="13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14" fontId="11" fillId="0" borderId="3" xfId="0" applyNumberFormat="1" applyFont="1" applyBorder="1"/>
    <xf numFmtId="14" fontId="11" fillId="0" borderId="3" xfId="0" applyNumberFormat="1" applyFont="1" applyBorder="1" applyAlignment="1">
      <alignment horizontal="center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Border="1" applyAlignment="1">
      <alignment horizontal="center"/>
    </xf>
    <xf numFmtId="0" fontId="12" fillId="2" borderId="50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62" fillId="2" borderId="1" xfId="0" applyFont="1" applyFill="1" applyBorder="1" applyAlignment="1">
      <alignment horizontal="center" wrapText="1"/>
    </xf>
    <xf numFmtId="177" fontId="63" fillId="5" borderId="1" xfId="0" applyNumberFormat="1" applyFont="1" applyFill="1" applyBorder="1" applyAlignment="1">
      <alignment horizontal="center"/>
    </xf>
    <xf numFmtId="14" fontId="63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77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5">
    <cellStyle name="Millares" xfId="2" builtinId="3"/>
    <cellStyle name="Moneda" xfId="4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39"/>
  <sheetViews>
    <sheetView tabSelected="1" zoomScale="130" zoomScaleNormal="130" workbookViewId="0">
      <selection sqref="A1:R1"/>
    </sheetView>
  </sheetViews>
  <sheetFormatPr baseColWidth="10" defaultRowHeight="8.25" x14ac:dyDescent="0.15"/>
  <cols>
    <col min="1" max="1" width="11.42578125" style="1"/>
    <col min="2" max="2" width="9.7109375" style="1" bestFit="1" customWidth="1"/>
    <col min="3" max="3" width="9.42578125" style="33" bestFit="1" customWidth="1"/>
    <col min="4" max="4" width="5.5703125" style="33" bestFit="1" customWidth="1"/>
    <col min="5" max="5" width="6.140625" style="1" bestFit="1" customWidth="1"/>
    <col min="6" max="6" width="4.85546875" style="1" bestFit="1" customWidth="1"/>
    <col min="7" max="7" width="2.28515625" style="33" bestFit="1" customWidth="1"/>
    <col min="8" max="8" width="2.5703125" style="1" bestFit="1" customWidth="1"/>
    <col min="9" max="9" width="10.42578125" style="33" bestFit="1" customWidth="1"/>
    <col min="10" max="10" width="5.140625" style="33" bestFit="1" customWidth="1"/>
    <col min="11" max="11" width="11.140625" style="33" bestFit="1" customWidth="1"/>
    <col min="12" max="12" width="10.42578125" style="33" bestFit="1" customWidth="1"/>
    <col min="13" max="13" width="10.5703125" style="33" bestFit="1" customWidth="1"/>
    <col min="14" max="14" width="7.140625" style="33" bestFit="1" customWidth="1"/>
    <col min="15" max="15" width="5.7109375" style="33" bestFit="1" customWidth="1"/>
    <col min="16" max="16" width="7.5703125" style="33" bestFit="1" customWidth="1"/>
    <col min="17" max="17" width="7.7109375" style="33" bestFit="1" customWidth="1"/>
    <col min="18" max="18" width="10" style="1" bestFit="1" customWidth="1"/>
    <col min="19" max="19" width="11" style="1" bestFit="1" customWidth="1"/>
    <col min="20" max="16384" width="11.42578125" style="1"/>
  </cols>
  <sheetData>
    <row r="1" spans="1:19" x14ac:dyDescent="0.15">
      <c r="A1" s="531" t="s">
        <v>48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</row>
    <row r="2" spans="1:19" x14ac:dyDescent="0.15">
      <c r="A2" s="531" t="s">
        <v>49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</row>
    <row r="3" spans="1:19" x14ac:dyDescent="0.15">
      <c r="C3" s="1"/>
      <c r="D3" s="1"/>
      <c r="G3" s="1"/>
      <c r="I3" s="1"/>
      <c r="J3" s="1"/>
      <c r="K3" s="1"/>
      <c r="L3" s="1"/>
      <c r="M3" s="1"/>
      <c r="N3" s="1"/>
      <c r="O3" s="1"/>
      <c r="P3" s="1"/>
      <c r="Q3" s="1"/>
    </row>
    <row r="4" spans="1:19" x14ac:dyDescent="0.15">
      <c r="A4" s="528" t="s">
        <v>474</v>
      </c>
      <c r="B4" s="528"/>
      <c r="C4" s="528"/>
      <c r="D4" s="528"/>
      <c r="E4" s="528"/>
      <c r="F4" s="528"/>
      <c r="G4" s="529"/>
      <c r="H4" s="529"/>
      <c r="I4" s="529"/>
      <c r="J4" s="529"/>
      <c r="K4" s="529"/>
      <c r="L4" s="529"/>
      <c r="M4" s="1"/>
      <c r="N4" s="1"/>
      <c r="O4" s="1"/>
      <c r="P4" s="1"/>
      <c r="Q4" s="1"/>
    </row>
    <row r="5" spans="1:19" x14ac:dyDescent="0.15">
      <c r="A5" s="528" t="s">
        <v>432</v>
      </c>
      <c r="B5" s="528"/>
      <c r="C5" s="528"/>
      <c r="D5" s="528"/>
      <c r="E5" s="528"/>
      <c r="F5" s="528"/>
      <c r="G5" s="529" t="s">
        <v>50</v>
      </c>
      <c r="H5" s="529"/>
      <c r="I5" s="529"/>
      <c r="J5" s="529"/>
      <c r="K5" s="529"/>
      <c r="L5" s="529"/>
      <c r="M5" s="1"/>
      <c r="N5" s="1"/>
      <c r="O5" s="1"/>
      <c r="P5" s="1"/>
      <c r="Q5" s="1"/>
    </row>
    <row r="6" spans="1:19" x14ac:dyDescent="0.15">
      <c r="A6" s="528" t="s">
        <v>464</v>
      </c>
      <c r="B6" s="528"/>
      <c r="C6" s="528"/>
      <c r="D6" s="528"/>
      <c r="E6" s="528"/>
      <c r="F6" s="528"/>
      <c r="G6" s="529"/>
      <c r="H6" s="529"/>
      <c r="I6" s="529"/>
      <c r="J6" s="529"/>
      <c r="K6" s="529"/>
      <c r="L6" s="529"/>
      <c r="M6" s="1"/>
      <c r="N6" s="1"/>
      <c r="O6" s="1"/>
      <c r="P6" s="1"/>
      <c r="Q6" s="1"/>
    </row>
    <row r="7" spans="1:19" x14ac:dyDescent="0.15">
      <c r="A7" s="528" t="s">
        <v>492</v>
      </c>
      <c r="B7" s="528"/>
      <c r="C7" s="528"/>
      <c r="D7" s="528"/>
      <c r="E7" s="528"/>
      <c r="F7" s="528"/>
      <c r="G7" s="529"/>
      <c r="H7" s="529"/>
      <c r="I7" s="529"/>
      <c r="J7" s="529"/>
      <c r="K7" s="529"/>
      <c r="L7" s="529"/>
      <c r="M7" s="1"/>
      <c r="N7" s="1"/>
      <c r="O7" s="1"/>
      <c r="P7" s="1"/>
      <c r="Q7" s="1"/>
    </row>
    <row r="8" spans="1:19" x14ac:dyDescent="0.15">
      <c r="C8" s="1"/>
      <c r="D8" s="1"/>
      <c r="G8" s="1"/>
      <c r="I8" s="1"/>
      <c r="J8" s="1"/>
      <c r="K8" s="1"/>
      <c r="L8" s="1"/>
      <c r="M8" s="1"/>
      <c r="N8" s="1"/>
      <c r="O8" s="1"/>
      <c r="P8" s="1"/>
      <c r="Q8" s="1"/>
    </row>
    <row r="9" spans="1:19" x14ac:dyDescent="0.15">
      <c r="A9" s="521" t="s">
        <v>5</v>
      </c>
      <c r="B9" s="520" t="s">
        <v>20</v>
      </c>
      <c r="C9" s="520"/>
      <c r="D9" s="520"/>
      <c r="E9" s="520"/>
      <c r="F9" s="520"/>
      <c r="G9" s="520"/>
      <c r="H9" s="520"/>
      <c r="I9" s="520"/>
      <c r="J9" s="520"/>
      <c r="K9" s="35"/>
      <c r="L9" s="520" t="s">
        <v>21</v>
      </c>
      <c r="M9" s="520"/>
      <c r="N9" s="520" t="s">
        <v>51</v>
      </c>
      <c r="O9" s="520"/>
      <c r="P9" s="520" t="s">
        <v>52</v>
      </c>
      <c r="Q9" s="520"/>
      <c r="R9" s="521" t="s">
        <v>53</v>
      </c>
      <c r="S9" s="522" t="s">
        <v>298</v>
      </c>
    </row>
    <row r="10" spans="1:19" s="2" customFormat="1" x14ac:dyDescent="0.25">
      <c r="A10" s="521"/>
      <c r="B10" s="525" t="s">
        <v>10</v>
      </c>
      <c r="C10" s="525" t="s">
        <v>9</v>
      </c>
      <c r="D10" s="526" t="s">
        <v>13</v>
      </c>
      <c r="E10" s="526" t="s">
        <v>8</v>
      </c>
      <c r="F10" s="526" t="s">
        <v>25</v>
      </c>
      <c r="G10" s="526" t="s">
        <v>54</v>
      </c>
      <c r="H10" s="526"/>
      <c r="I10" s="526" t="s">
        <v>26</v>
      </c>
      <c r="J10" s="526" t="s">
        <v>27</v>
      </c>
      <c r="K10" s="530" t="s">
        <v>299</v>
      </c>
      <c r="L10" s="526" t="s">
        <v>29</v>
      </c>
      <c r="M10" s="527" t="s">
        <v>55</v>
      </c>
      <c r="N10" s="526" t="s">
        <v>31</v>
      </c>
      <c r="O10" s="526" t="s">
        <v>32</v>
      </c>
      <c r="P10" s="526" t="s">
        <v>31</v>
      </c>
      <c r="Q10" s="526" t="s">
        <v>32</v>
      </c>
      <c r="R10" s="521"/>
      <c r="S10" s="523"/>
    </row>
    <row r="11" spans="1:19" s="2" customFormat="1" ht="9" customHeight="1" x14ac:dyDescent="0.25">
      <c r="A11" s="521"/>
      <c r="B11" s="525"/>
      <c r="C11" s="525"/>
      <c r="D11" s="526"/>
      <c r="E11" s="526"/>
      <c r="F11" s="526"/>
      <c r="G11" s="34" t="s">
        <v>56</v>
      </c>
      <c r="H11" s="34" t="s">
        <v>57</v>
      </c>
      <c r="I11" s="526"/>
      <c r="J11" s="526"/>
      <c r="K11" s="530"/>
      <c r="L11" s="526"/>
      <c r="M11" s="527"/>
      <c r="N11" s="526"/>
      <c r="O11" s="526"/>
      <c r="P11" s="526"/>
      <c r="Q11" s="526"/>
      <c r="R11" s="521"/>
      <c r="S11" s="524"/>
    </row>
    <row r="12" spans="1:19" s="8" customFormat="1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6"/>
      <c r="L12" s="5"/>
      <c r="M12" s="7"/>
      <c r="N12" s="5"/>
      <c r="O12" s="5"/>
      <c r="P12" s="5"/>
      <c r="Q12" s="5"/>
      <c r="R12" s="3"/>
      <c r="S12" s="6"/>
    </row>
    <row r="13" spans="1:19" x14ac:dyDescent="0.15">
      <c r="A13" s="9" t="s">
        <v>74</v>
      </c>
      <c r="B13" s="10" t="s">
        <v>58</v>
      </c>
      <c r="C13" s="11" t="s">
        <v>33</v>
      </c>
      <c r="D13" s="11" t="s">
        <v>70</v>
      </c>
      <c r="E13" s="11" t="s">
        <v>73</v>
      </c>
      <c r="F13" s="11" t="s">
        <v>66</v>
      </c>
      <c r="G13" s="11" t="s">
        <v>38</v>
      </c>
      <c r="H13" s="12"/>
      <c r="I13" s="12"/>
      <c r="J13" s="11" t="s">
        <v>38</v>
      </c>
      <c r="K13" s="12" t="s">
        <v>267</v>
      </c>
      <c r="L13" s="13">
        <v>41798</v>
      </c>
      <c r="M13" s="13">
        <v>41737</v>
      </c>
      <c r="N13" s="11" t="s">
        <v>61</v>
      </c>
      <c r="O13" s="11" t="s">
        <v>67</v>
      </c>
      <c r="P13" s="14">
        <v>359730</v>
      </c>
      <c r="Q13" s="14">
        <v>409.85300000000001</v>
      </c>
      <c r="R13" s="11" t="s">
        <v>59</v>
      </c>
      <c r="S13" s="15"/>
    </row>
    <row r="14" spans="1:19" x14ac:dyDescent="0.15">
      <c r="A14" s="16"/>
      <c r="B14" s="10" t="s">
        <v>60</v>
      </c>
      <c r="C14" s="11" t="s">
        <v>33</v>
      </c>
      <c r="D14" s="11" t="s">
        <v>70</v>
      </c>
      <c r="E14" s="11" t="s">
        <v>73</v>
      </c>
      <c r="F14" s="11" t="s">
        <v>66</v>
      </c>
      <c r="G14" s="11" t="s">
        <v>38</v>
      </c>
      <c r="H14" s="12"/>
      <c r="I14" s="12"/>
      <c r="J14" s="11" t="s">
        <v>38</v>
      </c>
      <c r="K14" s="12" t="s">
        <v>297</v>
      </c>
      <c r="L14" s="13">
        <v>41798</v>
      </c>
      <c r="M14" s="13">
        <v>41737</v>
      </c>
      <c r="N14" s="11" t="s">
        <v>61</v>
      </c>
      <c r="O14" s="11" t="s">
        <v>67</v>
      </c>
      <c r="P14" s="14">
        <v>359730</v>
      </c>
      <c r="Q14" s="14">
        <v>409.85300000000001</v>
      </c>
      <c r="R14" s="11" t="s">
        <v>59</v>
      </c>
      <c r="S14" s="15"/>
    </row>
    <row r="15" spans="1:19" x14ac:dyDescent="0.15">
      <c r="A15" s="16"/>
      <c r="B15" s="10" t="s">
        <v>62</v>
      </c>
      <c r="C15" s="11" t="s">
        <v>33</v>
      </c>
      <c r="D15" s="11" t="s">
        <v>70</v>
      </c>
      <c r="E15" s="11" t="s">
        <v>73</v>
      </c>
      <c r="F15" s="11" t="s">
        <v>66</v>
      </c>
      <c r="G15" s="11" t="s">
        <v>38</v>
      </c>
      <c r="H15" s="12"/>
      <c r="I15" s="12"/>
      <c r="J15" s="11" t="s">
        <v>38</v>
      </c>
      <c r="K15" s="12" t="s">
        <v>303</v>
      </c>
      <c r="L15" s="13">
        <v>41798</v>
      </c>
      <c r="M15" s="13">
        <v>41737</v>
      </c>
      <c r="N15" s="11" t="s">
        <v>61</v>
      </c>
      <c r="O15" s="11" t="s">
        <v>67</v>
      </c>
      <c r="P15" s="14">
        <v>359730</v>
      </c>
      <c r="Q15" s="14">
        <v>409.85300000000001</v>
      </c>
      <c r="R15" s="11" t="s">
        <v>59</v>
      </c>
      <c r="S15" s="15"/>
    </row>
    <row r="16" spans="1:19" x14ac:dyDescent="0.15">
      <c r="A16" s="16"/>
      <c r="B16" s="10" t="s">
        <v>63</v>
      </c>
      <c r="C16" s="11" t="s">
        <v>33</v>
      </c>
      <c r="D16" s="11" t="s">
        <v>70</v>
      </c>
      <c r="E16" s="11" t="s">
        <v>73</v>
      </c>
      <c r="F16" s="11" t="s">
        <v>66</v>
      </c>
      <c r="G16" s="11" t="s">
        <v>38</v>
      </c>
      <c r="H16" s="12"/>
      <c r="I16" s="12"/>
      <c r="J16" s="11" t="s">
        <v>38</v>
      </c>
      <c r="K16" s="12" t="s">
        <v>302</v>
      </c>
      <c r="L16" s="13">
        <v>41798</v>
      </c>
      <c r="M16" s="13">
        <v>41737</v>
      </c>
      <c r="N16" s="11" t="s">
        <v>61</v>
      </c>
      <c r="O16" s="11" t="s">
        <v>67</v>
      </c>
      <c r="P16" s="14">
        <v>359730</v>
      </c>
      <c r="Q16" s="14">
        <v>409.85300000000001</v>
      </c>
      <c r="R16" s="11" t="s">
        <v>59</v>
      </c>
      <c r="S16" s="15"/>
    </row>
    <row r="17" spans="1:19" x14ac:dyDescent="0.15">
      <c r="A17" s="16"/>
      <c r="B17" s="10" t="s">
        <v>71</v>
      </c>
      <c r="C17" s="11" t="s">
        <v>33</v>
      </c>
      <c r="D17" s="11" t="s">
        <v>70</v>
      </c>
      <c r="E17" s="11" t="s">
        <v>129</v>
      </c>
      <c r="F17" s="11" t="s">
        <v>68</v>
      </c>
      <c r="G17" s="11" t="s">
        <v>38</v>
      </c>
      <c r="H17" s="12"/>
      <c r="I17" s="12"/>
      <c r="J17" s="11" t="s">
        <v>38</v>
      </c>
      <c r="K17" s="12" t="s">
        <v>304</v>
      </c>
      <c r="L17" s="13">
        <v>41798</v>
      </c>
      <c r="M17" s="13">
        <v>41737</v>
      </c>
      <c r="N17" s="11" t="s">
        <v>61</v>
      </c>
      <c r="O17" s="11" t="s">
        <v>85</v>
      </c>
      <c r="P17" s="14">
        <v>359730</v>
      </c>
      <c r="Q17" s="14">
        <v>409.85300000000001</v>
      </c>
      <c r="R17" s="11" t="s">
        <v>59</v>
      </c>
      <c r="S17" s="15"/>
    </row>
    <row r="18" spans="1:19" s="17" customFormat="1" x14ac:dyDescent="0.15">
      <c r="A18" s="16"/>
      <c r="C18" s="18"/>
      <c r="D18" s="18"/>
      <c r="E18" s="18"/>
      <c r="F18" s="18"/>
      <c r="G18" s="18"/>
      <c r="H18" s="19"/>
      <c r="I18" s="19"/>
      <c r="J18" s="18"/>
      <c r="K18" s="19"/>
      <c r="L18" s="20"/>
      <c r="M18" s="20"/>
      <c r="N18" s="18"/>
      <c r="O18" s="18"/>
      <c r="P18" s="21"/>
      <c r="Q18" s="21"/>
      <c r="R18" s="18"/>
      <c r="S18" s="22"/>
    </row>
    <row r="19" spans="1:19" x14ac:dyDescent="0.15">
      <c r="A19" s="9" t="s">
        <v>177</v>
      </c>
      <c r="B19" s="10" t="s">
        <v>58</v>
      </c>
      <c r="C19" s="23" t="s">
        <v>34</v>
      </c>
      <c r="D19" s="23" t="s">
        <v>277</v>
      </c>
      <c r="E19" s="11" t="s">
        <v>64</v>
      </c>
      <c r="F19" s="11" t="s">
        <v>68</v>
      </c>
      <c r="G19" s="11" t="s">
        <v>38</v>
      </c>
      <c r="H19" s="12"/>
      <c r="I19" s="11"/>
      <c r="J19" s="11" t="s">
        <v>38</v>
      </c>
      <c r="K19" s="12" t="s">
        <v>402</v>
      </c>
      <c r="L19" s="13" t="s">
        <v>437</v>
      </c>
      <c r="M19" s="13" t="s">
        <v>437</v>
      </c>
      <c r="N19" s="11" t="s">
        <v>61</v>
      </c>
      <c r="O19" s="11" t="s">
        <v>90</v>
      </c>
      <c r="P19" s="11">
        <v>567294</v>
      </c>
      <c r="Q19" s="11">
        <v>567299</v>
      </c>
      <c r="R19" s="11" t="s">
        <v>59</v>
      </c>
      <c r="S19" s="15"/>
    </row>
    <row r="20" spans="1:19" x14ac:dyDescent="0.15">
      <c r="A20" s="16"/>
      <c r="B20" s="10" t="s">
        <v>60</v>
      </c>
      <c r="C20" s="23" t="s">
        <v>34</v>
      </c>
      <c r="D20" s="23" t="s">
        <v>277</v>
      </c>
      <c r="E20" s="11" t="s">
        <v>64</v>
      </c>
      <c r="F20" s="11" t="s">
        <v>68</v>
      </c>
      <c r="G20" s="11" t="s">
        <v>38</v>
      </c>
      <c r="H20" s="12"/>
      <c r="I20" s="11"/>
      <c r="J20" s="11" t="s">
        <v>38</v>
      </c>
      <c r="K20" s="12" t="s">
        <v>402</v>
      </c>
      <c r="L20" s="13" t="s">
        <v>437</v>
      </c>
      <c r="M20" s="13" t="s">
        <v>437</v>
      </c>
      <c r="N20" s="11" t="s">
        <v>61</v>
      </c>
      <c r="O20" s="11" t="s">
        <v>278</v>
      </c>
      <c r="P20" s="11">
        <v>567294</v>
      </c>
      <c r="Q20" s="11">
        <v>567299</v>
      </c>
      <c r="R20" s="11" t="s">
        <v>59</v>
      </c>
      <c r="S20" s="15"/>
    </row>
    <row r="21" spans="1:19" x14ac:dyDescent="0.15">
      <c r="A21" s="16"/>
      <c r="B21" s="10" t="s">
        <v>62</v>
      </c>
      <c r="C21" s="23" t="s">
        <v>34</v>
      </c>
      <c r="D21" s="23" t="s">
        <v>277</v>
      </c>
      <c r="E21" s="11" t="s">
        <v>64</v>
      </c>
      <c r="F21" s="11" t="s">
        <v>68</v>
      </c>
      <c r="G21" s="11" t="s">
        <v>38</v>
      </c>
      <c r="H21" s="12"/>
      <c r="I21" s="11"/>
      <c r="J21" s="11" t="s">
        <v>38</v>
      </c>
      <c r="K21" s="12" t="s">
        <v>402</v>
      </c>
      <c r="L21" s="13" t="s">
        <v>437</v>
      </c>
      <c r="M21" s="13" t="s">
        <v>437</v>
      </c>
      <c r="N21" s="11" t="s">
        <v>61</v>
      </c>
      <c r="O21" s="11" t="s">
        <v>85</v>
      </c>
      <c r="P21" s="11">
        <v>567294</v>
      </c>
      <c r="Q21" s="11">
        <v>567299</v>
      </c>
      <c r="R21" s="11" t="s">
        <v>59</v>
      </c>
      <c r="S21" s="15"/>
    </row>
    <row r="22" spans="1:19" x14ac:dyDescent="0.15">
      <c r="A22" s="16"/>
      <c r="B22" s="10" t="s">
        <v>63</v>
      </c>
      <c r="C22" s="23" t="s">
        <v>34</v>
      </c>
      <c r="D22" s="23" t="s">
        <v>277</v>
      </c>
      <c r="E22" s="11" t="s">
        <v>64</v>
      </c>
      <c r="F22" s="11" t="s">
        <v>68</v>
      </c>
      <c r="G22" s="11" t="s">
        <v>38</v>
      </c>
      <c r="H22" s="12"/>
      <c r="I22" s="11"/>
      <c r="J22" s="11" t="s">
        <v>38</v>
      </c>
      <c r="K22" s="12" t="s">
        <v>402</v>
      </c>
      <c r="L22" s="13" t="s">
        <v>437</v>
      </c>
      <c r="M22" s="13" t="s">
        <v>437</v>
      </c>
      <c r="N22" s="11" t="s">
        <v>61</v>
      </c>
      <c r="O22" s="11" t="s">
        <v>216</v>
      </c>
      <c r="P22" s="11">
        <v>567294</v>
      </c>
      <c r="Q22" s="11">
        <v>567299</v>
      </c>
      <c r="R22" s="11" t="s">
        <v>59</v>
      </c>
      <c r="S22" s="15"/>
    </row>
    <row r="23" spans="1:19" x14ac:dyDescent="0.15">
      <c r="A23" s="16"/>
      <c r="B23" s="10" t="s">
        <v>174</v>
      </c>
      <c r="C23" s="23" t="s">
        <v>34</v>
      </c>
      <c r="D23" s="23" t="s">
        <v>128</v>
      </c>
      <c r="E23" s="11" t="s">
        <v>64</v>
      </c>
      <c r="F23" s="11" t="s">
        <v>68</v>
      </c>
      <c r="G23" s="11" t="s">
        <v>38</v>
      </c>
      <c r="H23" s="12"/>
      <c r="I23" s="11"/>
      <c r="J23" s="11" t="s">
        <v>38</v>
      </c>
      <c r="K23" s="12" t="s">
        <v>305</v>
      </c>
      <c r="L23" s="13">
        <v>41064</v>
      </c>
      <c r="M23" s="13">
        <v>41064</v>
      </c>
      <c r="N23" s="11" t="s">
        <v>61</v>
      </c>
      <c r="O23" s="11" t="s">
        <v>222</v>
      </c>
      <c r="P23" s="11" t="s">
        <v>221</v>
      </c>
      <c r="Q23" s="11" t="s">
        <v>220</v>
      </c>
      <c r="R23" s="11" t="s">
        <v>59</v>
      </c>
      <c r="S23" s="15"/>
    </row>
    <row r="24" spans="1:19" s="17" customFormat="1" x14ac:dyDescent="0.15">
      <c r="A24" s="16"/>
      <c r="C24" s="24"/>
      <c r="D24" s="24"/>
      <c r="E24" s="18"/>
      <c r="F24" s="18"/>
      <c r="G24" s="18"/>
      <c r="H24" s="19"/>
      <c r="I24" s="18"/>
      <c r="J24" s="18"/>
      <c r="K24" s="19"/>
      <c r="L24" s="20"/>
      <c r="M24" s="20"/>
      <c r="N24" s="18"/>
      <c r="O24" s="18"/>
      <c r="P24" s="18"/>
      <c r="Q24" s="18"/>
      <c r="R24" s="18"/>
      <c r="S24" s="22"/>
    </row>
    <row r="25" spans="1:19" x14ac:dyDescent="0.15">
      <c r="A25" s="9" t="s">
        <v>287</v>
      </c>
      <c r="B25" s="10" t="s">
        <v>58</v>
      </c>
      <c r="C25" s="23" t="s">
        <v>34</v>
      </c>
      <c r="D25" s="23" t="s">
        <v>277</v>
      </c>
      <c r="E25" s="11" t="s">
        <v>64</v>
      </c>
      <c r="F25" s="11" t="s">
        <v>68</v>
      </c>
      <c r="G25" s="11" t="s">
        <v>38</v>
      </c>
      <c r="H25" s="12"/>
      <c r="I25" s="11"/>
      <c r="J25" s="11" t="s">
        <v>38</v>
      </c>
      <c r="K25" s="12" t="s">
        <v>402</v>
      </c>
      <c r="L25" s="13">
        <v>43320</v>
      </c>
      <c r="M25" s="13">
        <v>43320</v>
      </c>
      <c r="N25" s="11" t="s">
        <v>61</v>
      </c>
      <c r="O25" s="11" t="s">
        <v>90</v>
      </c>
      <c r="P25" s="11">
        <v>491707</v>
      </c>
      <c r="Q25" s="11">
        <v>491711</v>
      </c>
      <c r="R25" s="11" t="s">
        <v>59</v>
      </c>
      <c r="S25" s="15"/>
    </row>
    <row r="26" spans="1:19" x14ac:dyDescent="0.15">
      <c r="A26" s="16"/>
      <c r="B26" s="10" t="s">
        <v>60</v>
      </c>
      <c r="C26" s="23" t="s">
        <v>34</v>
      </c>
      <c r="D26" s="23" t="s">
        <v>277</v>
      </c>
      <c r="E26" s="11" t="s">
        <v>64</v>
      </c>
      <c r="F26" s="11" t="s">
        <v>68</v>
      </c>
      <c r="G26" s="11" t="s">
        <v>38</v>
      </c>
      <c r="H26" s="12"/>
      <c r="I26" s="11"/>
      <c r="J26" s="11" t="s">
        <v>38</v>
      </c>
      <c r="K26" s="12" t="s">
        <v>402</v>
      </c>
      <c r="L26" s="13">
        <v>43320</v>
      </c>
      <c r="M26" s="13">
        <v>43320</v>
      </c>
      <c r="N26" s="11" t="s">
        <v>61</v>
      </c>
      <c r="O26" s="11" t="s">
        <v>216</v>
      </c>
      <c r="P26" s="11">
        <v>491707</v>
      </c>
      <c r="Q26" s="11">
        <v>491711</v>
      </c>
      <c r="R26" s="11" t="s">
        <v>59</v>
      </c>
      <c r="S26" s="15"/>
    </row>
    <row r="27" spans="1:19" x14ac:dyDescent="0.15">
      <c r="A27" s="16"/>
      <c r="B27" s="10" t="s">
        <v>62</v>
      </c>
      <c r="C27" s="23" t="s">
        <v>34</v>
      </c>
      <c r="D27" s="23" t="s">
        <v>268</v>
      </c>
      <c r="E27" s="11" t="s">
        <v>64</v>
      </c>
      <c r="F27" s="11" t="s">
        <v>68</v>
      </c>
      <c r="G27" s="11" t="s">
        <v>38</v>
      </c>
      <c r="H27" s="12"/>
      <c r="I27" s="11"/>
      <c r="J27" s="11" t="s">
        <v>38</v>
      </c>
      <c r="K27" s="12" t="s">
        <v>385</v>
      </c>
      <c r="L27" s="11" t="s">
        <v>386</v>
      </c>
      <c r="M27" s="11" t="s">
        <v>386</v>
      </c>
      <c r="N27" s="11" t="s">
        <v>61</v>
      </c>
      <c r="O27" s="11" t="s">
        <v>85</v>
      </c>
      <c r="P27" s="11">
        <v>476707</v>
      </c>
      <c r="Q27" s="11">
        <v>476716</v>
      </c>
      <c r="R27" s="11" t="s">
        <v>59</v>
      </c>
      <c r="S27" s="15"/>
    </row>
    <row r="28" spans="1:19" x14ac:dyDescent="0.15">
      <c r="A28" s="16"/>
      <c r="B28" s="10" t="s">
        <v>63</v>
      </c>
      <c r="C28" s="23" t="s">
        <v>34</v>
      </c>
      <c r="D28" s="23" t="s">
        <v>268</v>
      </c>
      <c r="E28" s="11" t="s">
        <v>64</v>
      </c>
      <c r="F28" s="11" t="s">
        <v>68</v>
      </c>
      <c r="G28" s="11" t="s">
        <v>38</v>
      </c>
      <c r="H28" s="12"/>
      <c r="I28" s="11"/>
      <c r="J28" s="11" t="s">
        <v>38</v>
      </c>
      <c r="K28" s="12" t="s">
        <v>265</v>
      </c>
      <c r="L28" s="11" t="s">
        <v>386</v>
      </c>
      <c r="M28" s="11" t="s">
        <v>386</v>
      </c>
      <c r="N28" s="11" t="s">
        <v>61</v>
      </c>
      <c r="O28" s="11" t="s">
        <v>216</v>
      </c>
      <c r="P28" s="11">
        <v>476707</v>
      </c>
      <c r="Q28" s="11">
        <v>476716</v>
      </c>
      <c r="R28" s="11" t="s">
        <v>59</v>
      </c>
      <c r="S28" s="15"/>
    </row>
    <row r="29" spans="1:19" x14ac:dyDescent="0.15">
      <c r="A29" s="16"/>
      <c r="B29" s="10" t="s">
        <v>174</v>
      </c>
      <c r="C29" s="23" t="s">
        <v>34</v>
      </c>
      <c r="D29" s="23" t="s">
        <v>128</v>
      </c>
      <c r="E29" s="11" t="s">
        <v>97</v>
      </c>
      <c r="F29" s="11" t="s">
        <v>68</v>
      </c>
      <c r="G29" s="11" t="s">
        <v>38</v>
      </c>
      <c r="H29" s="10"/>
      <c r="I29" s="11"/>
      <c r="J29" s="11" t="s">
        <v>38</v>
      </c>
      <c r="K29" s="12" t="s">
        <v>310</v>
      </c>
      <c r="L29" s="11" t="s">
        <v>224</v>
      </c>
      <c r="M29" s="11" t="s">
        <v>224</v>
      </c>
      <c r="N29" s="11" t="s">
        <v>61</v>
      </c>
      <c r="O29" s="11" t="s">
        <v>216</v>
      </c>
      <c r="P29" s="11" t="s">
        <v>225</v>
      </c>
      <c r="Q29" s="11" t="s">
        <v>223</v>
      </c>
      <c r="R29" s="11" t="s">
        <v>59</v>
      </c>
      <c r="S29" s="10"/>
    </row>
    <row r="30" spans="1:19" s="17" customFormat="1" x14ac:dyDescent="0.15">
      <c r="A30" s="16"/>
      <c r="C30" s="24"/>
      <c r="D30" s="24"/>
      <c r="E30" s="18"/>
      <c r="F30" s="18"/>
      <c r="G30" s="18"/>
      <c r="I30" s="18"/>
      <c r="J30" s="18"/>
      <c r="L30" s="18"/>
      <c r="M30" s="18"/>
      <c r="N30" s="18"/>
      <c r="O30" s="18"/>
      <c r="P30" s="18"/>
      <c r="Q30" s="18"/>
      <c r="R30" s="18"/>
    </row>
    <row r="31" spans="1:19" x14ac:dyDescent="0.15">
      <c r="A31" s="9" t="s">
        <v>178</v>
      </c>
      <c r="B31" s="10" t="s">
        <v>58</v>
      </c>
      <c r="C31" s="23" t="s">
        <v>34</v>
      </c>
      <c r="D31" s="23" t="s">
        <v>277</v>
      </c>
      <c r="E31" s="11" t="s">
        <v>64</v>
      </c>
      <c r="F31" s="11" t="s">
        <v>68</v>
      </c>
      <c r="G31" s="11" t="s">
        <v>38</v>
      </c>
      <c r="H31" s="10"/>
      <c r="I31" s="11"/>
      <c r="J31" s="11" t="s">
        <v>38</v>
      </c>
      <c r="K31" s="12" t="s">
        <v>402</v>
      </c>
      <c r="L31" s="13">
        <v>41924</v>
      </c>
      <c r="M31" s="13">
        <v>41924</v>
      </c>
      <c r="N31" s="11" t="s">
        <v>61</v>
      </c>
      <c r="O31" s="11" t="s">
        <v>67</v>
      </c>
      <c r="P31" s="11" t="s">
        <v>227</v>
      </c>
      <c r="Q31" s="25">
        <v>265695</v>
      </c>
      <c r="R31" s="11" t="s">
        <v>59</v>
      </c>
      <c r="S31" s="10"/>
    </row>
    <row r="32" spans="1:19" x14ac:dyDescent="0.15">
      <c r="A32" s="16"/>
      <c r="B32" s="10" t="s">
        <v>60</v>
      </c>
      <c r="C32" s="23" t="s">
        <v>34</v>
      </c>
      <c r="D32" s="23" t="s">
        <v>277</v>
      </c>
      <c r="E32" s="11" t="s">
        <v>64</v>
      </c>
      <c r="F32" s="11" t="s">
        <v>68</v>
      </c>
      <c r="G32" s="11" t="s">
        <v>38</v>
      </c>
      <c r="H32" s="10"/>
      <c r="I32" s="11"/>
      <c r="J32" s="11" t="s">
        <v>38</v>
      </c>
      <c r="K32" s="12" t="s">
        <v>402</v>
      </c>
      <c r="L32" s="13">
        <v>41924</v>
      </c>
      <c r="M32" s="13">
        <v>41924</v>
      </c>
      <c r="N32" s="11" t="s">
        <v>61</v>
      </c>
      <c r="O32" s="11" t="s">
        <v>67</v>
      </c>
      <c r="P32" s="11" t="s">
        <v>227</v>
      </c>
      <c r="Q32" s="25">
        <v>265695</v>
      </c>
      <c r="R32" s="11" t="s">
        <v>59</v>
      </c>
      <c r="S32" s="10"/>
    </row>
    <row r="33" spans="1:19" x14ac:dyDescent="0.15">
      <c r="A33" s="16"/>
      <c r="B33" s="10" t="s">
        <v>62</v>
      </c>
      <c r="C33" s="23" t="s">
        <v>34</v>
      </c>
      <c r="D33" s="23" t="s">
        <v>277</v>
      </c>
      <c r="E33" s="11" t="s">
        <v>64</v>
      </c>
      <c r="F33" s="11" t="s">
        <v>68</v>
      </c>
      <c r="G33" s="11" t="s">
        <v>38</v>
      </c>
      <c r="H33" s="10"/>
      <c r="I33" s="11"/>
      <c r="J33" s="11" t="s">
        <v>38</v>
      </c>
      <c r="K33" s="12" t="s">
        <v>402</v>
      </c>
      <c r="L33" s="13" t="s">
        <v>383</v>
      </c>
      <c r="M33" s="13" t="s">
        <v>383</v>
      </c>
      <c r="N33" s="11" t="s">
        <v>61</v>
      </c>
      <c r="O33" s="11" t="s">
        <v>67</v>
      </c>
      <c r="P33" s="11">
        <v>275464</v>
      </c>
      <c r="Q33" s="25">
        <v>275473</v>
      </c>
      <c r="R33" s="11" t="s">
        <v>59</v>
      </c>
      <c r="S33" s="10"/>
    </row>
    <row r="34" spans="1:19" x14ac:dyDescent="0.15">
      <c r="A34" s="16"/>
      <c r="B34" s="10" t="s">
        <v>63</v>
      </c>
      <c r="C34" s="23" t="s">
        <v>34</v>
      </c>
      <c r="D34" s="23" t="s">
        <v>277</v>
      </c>
      <c r="E34" s="11" t="s">
        <v>64</v>
      </c>
      <c r="F34" s="11" t="s">
        <v>68</v>
      </c>
      <c r="G34" s="11" t="s">
        <v>38</v>
      </c>
      <c r="H34" s="10"/>
      <c r="I34" s="11"/>
      <c r="J34" s="11" t="s">
        <v>38</v>
      </c>
      <c r="K34" s="12" t="s">
        <v>402</v>
      </c>
      <c r="L34" s="13">
        <v>41924</v>
      </c>
      <c r="M34" s="13">
        <v>41924</v>
      </c>
      <c r="N34" s="11" t="s">
        <v>61</v>
      </c>
      <c r="O34" s="11" t="s">
        <v>67</v>
      </c>
      <c r="P34" s="11" t="s">
        <v>227</v>
      </c>
      <c r="Q34" s="25">
        <v>265695</v>
      </c>
      <c r="R34" s="11" t="s">
        <v>59</v>
      </c>
      <c r="S34" s="10"/>
    </row>
    <row r="35" spans="1:19" x14ac:dyDescent="0.15">
      <c r="A35" s="16"/>
      <c r="B35" s="10" t="s">
        <v>174</v>
      </c>
      <c r="C35" s="23" t="s">
        <v>34</v>
      </c>
      <c r="D35" s="23" t="s">
        <v>128</v>
      </c>
      <c r="E35" s="11" t="s">
        <v>131</v>
      </c>
      <c r="F35" s="11" t="s">
        <v>68</v>
      </c>
      <c r="G35" s="11" t="s">
        <v>38</v>
      </c>
      <c r="H35" s="10"/>
      <c r="I35" s="11"/>
      <c r="J35" s="11" t="s">
        <v>38</v>
      </c>
      <c r="K35" s="12" t="s">
        <v>312</v>
      </c>
      <c r="L35" s="13">
        <v>41924</v>
      </c>
      <c r="M35" s="13">
        <v>41924</v>
      </c>
      <c r="N35" s="11" t="s">
        <v>61</v>
      </c>
      <c r="O35" s="11" t="s">
        <v>67</v>
      </c>
      <c r="P35" s="11" t="s">
        <v>227</v>
      </c>
      <c r="Q35" s="25">
        <v>265695</v>
      </c>
      <c r="R35" s="11" t="s">
        <v>59</v>
      </c>
      <c r="S35" s="10"/>
    </row>
    <row r="36" spans="1:19" s="17" customFormat="1" x14ac:dyDescent="0.15">
      <c r="A36" s="16"/>
      <c r="C36" s="24"/>
      <c r="D36" s="24"/>
      <c r="E36" s="18"/>
      <c r="F36" s="18"/>
      <c r="G36" s="18"/>
      <c r="I36" s="18"/>
      <c r="J36" s="18"/>
      <c r="L36" s="20"/>
      <c r="M36" s="20"/>
      <c r="N36" s="18"/>
      <c r="O36" s="18"/>
      <c r="P36" s="18"/>
      <c r="Q36" s="26"/>
      <c r="R36" s="18"/>
    </row>
    <row r="37" spans="1:19" x14ac:dyDescent="0.15">
      <c r="A37" s="9" t="s">
        <v>75</v>
      </c>
      <c r="B37" s="10" t="s">
        <v>58</v>
      </c>
      <c r="C37" s="11" t="s">
        <v>34</v>
      </c>
      <c r="D37" s="11" t="s">
        <v>128</v>
      </c>
      <c r="E37" s="11" t="s">
        <v>64</v>
      </c>
      <c r="F37" s="11" t="s">
        <v>68</v>
      </c>
      <c r="G37" s="11" t="s">
        <v>38</v>
      </c>
      <c r="H37" s="10"/>
      <c r="I37" s="11"/>
      <c r="J37" s="11" t="s">
        <v>38</v>
      </c>
      <c r="K37" s="12" t="s">
        <v>313</v>
      </c>
      <c r="L37" s="13">
        <v>41916</v>
      </c>
      <c r="M37" s="13">
        <v>41916</v>
      </c>
      <c r="N37" s="11" t="s">
        <v>61</v>
      </c>
      <c r="O37" s="11" t="s">
        <v>69</v>
      </c>
      <c r="P37" s="11" t="s">
        <v>139</v>
      </c>
      <c r="Q37" s="11" t="s">
        <v>163</v>
      </c>
      <c r="R37" s="11" t="s">
        <v>59</v>
      </c>
      <c r="S37" s="10"/>
    </row>
    <row r="38" spans="1:19" x14ac:dyDescent="0.15">
      <c r="A38" s="16"/>
      <c r="B38" s="10" t="s">
        <v>60</v>
      </c>
      <c r="C38" s="11" t="s">
        <v>34</v>
      </c>
      <c r="D38" s="11" t="s">
        <v>128</v>
      </c>
      <c r="E38" s="11" t="s">
        <v>64</v>
      </c>
      <c r="F38" s="11" t="s">
        <v>68</v>
      </c>
      <c r="G38" s="11" t="s">
        <v>38</v>
      </c>
      <c r="H38" s="10"/>
      <c r="I38" s="11"/>
      <c r="J38" s="11" t="s">
        <v>38</v>
      </c>
      <c r="K38" s="12" t="s">
        <v>314</v>
      </c>
      <c r="L38" s="13">
        <v>41916</v>
      </c>
      <c r="M38" s="13">
        <v>41916</v>
      </c>
      <c r="N38" s="11" t="s">
        <v>61</v>
      </c>
      <c r="O38" s="11" t="s">
        <v>69</v>
      </c>
      <c r="P38" s="11" t="s">
        <v>140</v>
      </c>
      <c r="Q38" s="11" t="s">
        <v>164</v>
      </c>
      <c r="R38" s="11" t="s">
        <v>59</v>
      </c>
      <c r="S38" s="10"/>
    </row>
    <row r="39" spans="1:19" x14ac:dyDescent="0.15">
      <c r="A39" s="16"/>
      <c r="B39" s="10" t="s">
        <v>62</v>
      </c>
      <c r="C39" s="11" t="s">
        <v>34</v>
      </c>
      <c r="D39" s="11" t="s">
        <v>128</v>
      </c>
      <c r="E39" s="11" t="s">
        <v>64</v>
      </c>
      <c r="F39" s="11" t="s">
        <v>68</v>
      </c>
      <c r="G39" s="11" t="s">
        <v>38</v>
      </c>
      <c r="H39" s="10"/>
      <c r="I39" s="11"/>
      <c r="J39" s="11" t="s">
        <v>38</v>
      </c>
      <c r="K39" s="12" t="s">
        <v>315</v>
      </c>
      <c r="L39" s="13">
        <v>41916</v>
      </c>
      <c r="M39" s="13">
        <v>41916</v>
      </c>
      <c r="N39" s="11" t="s">
        <v>61</v>
      </c>
      <c r="O39" s="11" t="s">
        <v>69</v>
      </c>
      <c r="P39" s="11" t="s">
        <v>141</v>
      </c>
      <c r="Q39" s="11" t="s">
        <v>165</v>
      </c>
      <c r="R39" s="11" t="s">
        <v>59</v>
      </c>
      <c r="S39" s="10"/>
    </row>
    <row r="40" spans="1:19" x14ac:dyDescent="0.15">
      <c r="A40" s="16"/>
      <c r="B40" s="10" t="s">
        <v>63</v>
      </c>
      <c r="C40" s="11" t="s">
        <v>34</v>
      </c>
      <c r="D40" s="11" t="s">
        <v>128</v>
      </c>
      <c r="E40" s="11" t="s">
        <v>64</v>
      </c>
      <c r="F40" s="11" t="s">
        <v>68</v>
      </c>
      <c r="G40" s="11" t="s">
        <v>38</v>
      </c>
      <c r="H40" s="10"/>
      <c r="I40" s="11"/>
      <c r="J40" s="11" t="s">
        <v>38</v>
      </c>
      <c r="K40" s="12" t="s">
        <v>312</v>
      </c>
      <c r="L40" s="13">
        <v>41916</v>
      </c>
      <c r="M40" s="13">
        <v>41916</v>
      </c>
      <c r="N40" s="11" t="s">
        <v>61</v>
      </c>
      <c r="O40" s="11" t="s">
        <v>69</v>
      </c>
      <c r="P40" s="11" t="s">
        <v>142</v>
      </c>
      <c r="Q40" s="11" t="s">
        <v>166</v>
      </c>
      <c r="R40" s="11" t="s">
        <v>59</v>
      </c>
      <c r="S40" s="10"/>
    </row>
    <row r="41" spans="1:19" x14ac:dyDescent="0.15">
      <c r="A41" s="16"/>
      <c r="B41" s="10" t="s">
        <v>71</v>
      </c>
      <c r="C41" s="11" t="s">
        <v>34</v>
      </c>
      <c r="D41" s="11" t="s">
        <v>128</v>
      </c>
      <c r="E41" s="11" t="s">
        <v>64</v>
      </c>
      <c r="F41" s="11" t="s">
        <v>68</v>
      </c>
      <c r="G41" s="11" t="s">
        <v>38</v>
      </c>
      <c r="H41" s="10"/>
      <c r="I41" s="11"/>
      <c r="J41" s="11" t="s">
        <v>38</v>
      </c>
      <c r="K41" s="12" t="s">
        <v>316</v>
      </c>
      <c r="L41" s="13">
        <v>41916</v>
      </c>
      <c r="M41" s="13">
        <v>41916</v>
      </c>
      <c r="N41" s="11" t="s">
        <v>61</v>
      </c>
      <c r="O41" s="11" t="s">
        <v>90</v>
      </c>
      <c r="P41" s="11">
        <v>244214</v>
      </c>
      <c r="Q41" s="11" t="s">
        <v>167</v>
      </c>
      <c r="R41" s="11" t="s">
        <v>289</v>
      </c>
      <c r="S41" s="10"/>
    </row>
    <row r="42" spans="1:19" s="17" customFormat="1" x14ac:dyDescent="0.15">
      <c r="A42" s="16"/>
      <c r="C42" s="18"/>
      <c r="D42" s="18"/>
      <c r="E42" s="18"/>
      <c r="F42" s="18"/>
      <c r="G42" s="18"/>
      <c r="I42" s="18"/>
      <c r="J42" s="18"/>
      <c r="K42" s="19"/>
      <c r="L42" s="20"/>
      <c r="M42" s="20"/>
      <c r="N42" s="18"/>
      <c r="O42" s="18"/>
      <c r="P42" s="18"/>
      <c r="Q42" s="18"/>
      <c r="R42" s="18"/>
    </row>
    <row r="43" spans="1:19" x14ac:dyDescent="0.15">
      <c r="A43" s="9" t="s">
        <v>76</v>
      </c>
      <c r="B43" s="10" t="s">
        <v>58</v>
      </c>
      <c r="C43" s="11" t="s">
        <v>34</v>
      </c>
      <c r="D43" s="11" t="s">
        <v>277</v>
      </c>
      <c r="E43" s="11" t="s">
        <v>77</v>
      </c>
      <c r="F43" s="11" t="s">
        <v>68</v>
      </c>
      <c r="G43" s="11" t="s">
        <v>38</v>
      </c>
      <c r="H43" s="10"/>
      <c r="I43" s="11"/>
      <c r="J43" s="11" t="s">
        <v>38</v>
      </c>
      <c r="K43" s="12" t="s">
        <v>411</v>
      </c>
      <c r="L43" s="13">
        <v>43051</v>
      </c>
      <c r="M43" s="13">
        <v>43051</v>
      </c>
      <c r="N43" s="11" t="s">
        <v>61</v>
      </c>
      <c r="O43" s="11" t="s">
        <v>85</v>
      </c>
      <c r="P43" s="14">
        <v>244101</v>
      </c>
      <c r="Q43" s="14">
        <v>244104</v>
      </c>
      <c r="R43" s="11" t="s">
        <v>59</v>
      </c>
      <c r="S43" s="10"/>
    </row>
    <row r="44" spans="1:19" x14ac:dyDescent="0.15">
      <c r="A44" s="16"/>
      <c r="B44" s="10" t="s">
        <v>60</v>
      </c>
      <c r="C44" s="11" t="s">
        <v>34</v>
      </c>
      <c r="D44" s="11" t="s">
        <v>277</v>
      </c>
      <c r="E44" s="11" t="s">
        <v>77</v>
      </c>
      <c r="F44" s="11" t="s">
        <v>68</v>
      </c>
      <c r="G44" s="11" t="s">
        <v>38</v>
      </c>
      <c r="H44" s="10"/>
      <c r="I44" s="11"/>
      <c r="J44" s="11" t="s">
        <v>38</v>
      </c>
      <c r="K44" s="12" t="s">
        <v>411</v>
      </c>
      <c r="L44" s="13">
        <v>43051</v>
      </c>
      <c r="M44" s="13">
        <v>43051</v>
      </c>
      <c r="N44" s="11" t="s">
        <v>61</v>
      </c>
      <c r="O44" s="11" t="s">
        <v>90</v>
      </c>
      <c r="P44" s="14">
        <v>244101</v>
      </c>
      <c r="Q44" s="14">
        <v>244104</v>
      </c>
      <c r="R44" s="11" t="s">
        <v>59</v>
      </c>
      <c r="S44" s="10"/>
    </row>
    <row r="45" spans="1:19" x14ac:dyDescent="0.15">
      <c r="A45" s="16"/>
      <c r="B45" s="10" t="s">
        <v>62</v>
      </c>
      <c r="C45" s="11" t="s">
        <v>34</v>
      </c>
      <c r="D45" s="11" t="s">
        <v>277</v>
      </c>
      <c r="E45" s="11" t="s">
        <v>77</v>
      </c>
      <c r="F45" s="11" t="s">
        <v>68</v>
      </c>
      <c r="G45" s="11" t="s">
        <v>38</v>
      </c>
      <c r="H45" s="10"/>
      <c r="I45" s="11"/>
      <c r="J45" s="11" t="s">
        <v>38</v>
      </c>
      <c r="K45" s="12" t="s">
        <v>411</v>
      </c>
      <c r="L45" s="13">
        <v>43051</v>
      </c>
      <c r="M45" s="13">
        <v>43051</v>
      </c>
      <c r="N45" s="11" t="s">
        <v>61</v>
      </c>
      <c r="O45" s="11" t="s">
        <v>216</v>
      </c>
      <c r="P45" s="14">
        <v>244101</v>
      </c>
      <c r="Q45" s="14">
        <v>244104</v>
      </c>
      <c r="R45" s="11" t="s">
        <v>59</v>
      </c>
      <c r="S45" s="10"/>
    </row>
    <row r="46" spans="1:19" x14ac:dyDescent="0.15">
      <c r="A46" s="16"/>
      <c r="B46" s="10" t="s">
        <v>63</v>
      </c>
      <c r="C46" s="11" t="s">
        <v>34</v>
      </c>
      <c r="D46" s="11" t="s">
        <v>277</v>
      </c>
      <c r="E46" s="11" t="s">
        <v>77</v>
      </c>
      <c r="F46" s="11" t="s">
        <v>68</v>
      </c>
      <c r="G46" s="11" t="s">
        <v>38</v>
      </c>
      <c r="H46" s="10"/>
      <c r="I46" s="11"/>
      <c r="J46" s="11" t="s">
        <v>38</v>
      </c>
      <c r="K46" s="12" t="s">
        <v>411</v>
      </c>
      <c r="L46" s="13">
        <v>43051</v>
      </c>
      <c r="M46" s="13">
        <v>43051</v>
      </c>
      <c r="N46" s="11" t="s">
        <v>61</v>
      </c>
      <c r="O46" s="11" t="s">
        <v>90</v>
      </c>
      <c r="P46" s="14">
        <v>244101</v>
      </c>
      <c r="Q46" s="14">
        <v>244104</v>
      </c>
      <c r="R46" s="11" t="s">
        <v>59</v>
      </c>
      <c r="S46" s="10"/>
    </row>
    <row r="47" spans="1:19" x14ac:dyDescent="0.15">
      <c r="A47" s="16"/>
      <c r="B47" s="10" t="s">
        <v>71</v>
      </c>
      <c r="C47" s="11" t="s">
        <v>34</v>
      </c>
      <c r="D47" s="11" t="s">
        <v>128</v>
      </c>
      <c r="E47" s="11" t="s">
        <v>131</v>
      </c>
      <c r="F47" s="11" t="s">
        <v>68</v>
      </c>
      <c r="G47" s="11" t="s">
        <v>38</v>
      </c>
      <c r="H47" s="10"/>
      <c r="I47" s="11"/>
      <c r="J47" s="11" t="s">
        <v>38</v>
      </c>
      <c r="K47" s="12" t="s">
        <v>317</v>
      </c>
      <c r="L47" s="13">
        <v>41921</v>
      </c>
      <c r="M47" s="13">
        <v>41921</v>
      </c>
      <c r="N47" s="11" t="s">
        <v>61</v>
      </c>
      <c r="O47" s="11" t="s">
        <v>78</v>
      </c>
      <c r="P47" s="14" t="s">
        <v>143</v>
      </c>
      <c r="Q47" s="11" t="s">
        <v>132</v>
      </c>
      <c r="R47" s="11" t="s">
        <v>59</v>
      </c>
      <c r="S47" s="10"/>
    </row>
    <row r="48" spans="1:19" s="17" customFormat="1" x14ac:dyDescent="0.15">
      <c r="A48" s="16"/>
      <c r="C48" s="18"/>
      <c r="D48" s="18"/>
      <c r="E48" s="18"/>
      <c r="F48" s="18"/>
      <c r="G48" s="18"/>
      <c r="I48" s="18"/>
      <c r="J48" s="18"/>
      <c r="K48" s="19"/>
      <c r="L48" s="20"/>
      <c r="M48" s="20"/>
      <c r="N48" s="18"/>
      <c r="O48" s="18"/>
      <c r="P48" s="21"/>
      <c r="Q48" s="18"/>
      <c r="R48" s="18"/>
    </row>
    <row r="49" spans="1:19" x14ac:dyDescent="0.15">
      <c r="A49" s="9" t="s">
        <v>179</v>
      </c>
      <c r="B49" s="10" t="s">
        <v>58</v>
      </c>
      <c r="C49" s="23" t="s">
        <v>34</v>
      </c>
      <c r="D49" s="23" t="s">
        <v>128</v>
      </c>
      <c r="E49" s="11" t="s">
        <v>230</v>
      </c>
      <c r="F49" s="11" t="s">
        <v>68</v>
      </c>
      <c r="G49" s="11" t="s">
        <v>38</v>
      </c>
      <c r="H49" s="10"/>
      <c r="I49" s="11"/>
      <c r="J49" s="11" t="s">
        <v>38</v>
      </c>
      <c r="K49" s="12" t="s">
        <v>318</v>
      </c>
      <c r="L49" s="11" t="s">
        <v>226</v>
      </c>
      <c r="M49" s="11" t="s">
        <v>226</v>
      </c>
      <c r="N49" s="11" t="s">
        <v>61</v>
      </c>
      <c r="O49" s="11" t="s">
        <v>85</v>
      </c>
      <c r="P49" s="14" t="s">
        <v>229</v>
      </c>
      <c r="Q49" s="14" t="s">
        <v>228</v>
      </c>
      <c r="R49" s="11" t="s">
        <v>59</v>
      </c>
      <c r="S49" s="10"/>
    </row>
    <row r="50" spans="1:19" x14ac:dyDescent="0.15">
      <c r="A50" s="16"/>
      <c r="B50" s="10" t="s">
        <v>60</v>
      </c>
      <c r="C50" s="23" t="s">
        <v>34</v>
      </c>
      <c r="D50" s="23" t="s">
        <v>128</v>
      </c>
      <c r="E50" s="11" t="s">
        <v>230</v>
      </c>
      <c r="F50" s="11" t="s">
        <v>68</v>
      </c>
      <c r="G50" s="11" t="s">
        <v>38</v>
      </c>
      <c r="H50" s="10"/>
      <c r="I50" s="11"/>
      <c r="J50" s="11" t="s">
        <v>38</v>
      </c>
      <c r="K50" s="12" t="s">
        <v>311</v>
      </c>
      <c r="L50" s="11" t="s">
        <v>226</v>
      </c>
      <c r="M50" s="11" t="s">
        <v>226</v>
      </c>
      <c r="N50" s="11" t="s">
        <v>61</v>
      </c>
      <c r="O50" s="11" t="s">
        <v>85</v>
      </c>
      <c r="P50" s="14" t="s">
        <v>229</v>
      </c>
      <c r="Q50" s="14" t="s">
        <v>228</v>
      </c>
      <c r="R50" s="11" t="s">
        <v>59</v>
      </c>
      <c r="S50" s="10"/>
    </row>
    <row r="51" spans="1:19" x14ac:dyDescent="0.15">
      <c r="A51" s="16"/>
      <c r="B51" s="10" t="s">
        <v>62</v>
      </c>
      <c r="C51" s="23" t="s">
        <v>34</v>
      </c>
      <c r="D51" s="23" t="s">
        <v>128</v>
      </c>
      <c r="E51" s="11" t="s">
        <v>230</v>
      </c>
      <c r="F51" s="11" t="s">
        <v>68</v>
      </c>
      <c r="G51" s="11" t="s">
        <v>38</v>
      </c>
      <c r="H51" s="10"/>
      <c r="I51" s="11"/>
      <c r="J51" s="11" t="s">
        <v>38</v>
      </c>
      <c r="K51" s="12" t="s">
        <v>319</v>
      </c>
      <c r="L51" s="11" t="s">
        <v>226</v>
      </c>
      <c r="M51" s="11" t="s">
        <v>226</v>
      </c>
      <c r="N51" s="11" t="s">
        <v>61</v>
      </c>
      <c r="O51" s="11" t="s">
        <v>85</v>
      </c>
      <c r="P51" s="14" t="s">
        <v>229</v>
      </c>
      <c r="Q51" s="14" t="s">
        <v>228</v>
      </c>
      <c r="R51" s="11" t="s">
        <v>59</v>
      </c>
      <c r="S51" s="10"/>
    </row>
    <row r="52" spans="1:19" x14ac:dyDescent="0.15">
      <c r="A52" s="16"/>
      <c r="B52" s="10" t="s">
        <v>63</v>
      </c>
      <c r="C52" s="23" t="s">
        <v>34</v>
      </c>
      <c r="D52" s="23" t="s">
        <v>128</v>
      </c>
      <c r="E52" s="11" t="s">
        <v>230</v>
      </c>
      <c r="F52" s="11" t="s">
        <v>68</v>
      </c>
      <c r="G52" s="11" t="s">
        <v>38</v>
      </c>
      <c r="H52" s="10"/>
      <c r="I52" s="11"/>
      <c r="J52" s="11" t="s">
        <v>38</v>
      </c>
      <c r="K52" s="12" t="s">
        <v>320</v>
      </c>
      <c r="L52" s="11" t="s">
        <v>226</v>
      </c>
      <c r="M52" s="11" t="s">
        <v>226</v>
      </c>
      <c r="N52" s="11" t="s">
        <v>61</v>
      </c>
      <c r="O52" s="11" t="s">
        <v>85</v>
      </c>
      <c r="P52" s="14" t="s">
        <v>229</v>
      </c>
      <c r="Q52" s="14" t="s">
        <v>228</v>
      </c>
      <c r="R52" s="11" t="s">
        <v>59</v>
      </c>
      <c r="S52" s="10"/>
    </row>
    <row r="53" spans="1:19" x14ac:dyDescent="0.15">
      <c r="A53" s="16"/>
      <c r="B53" s="10" t="s">
        <v>174</v>
      </c>
      <c r="C53" s="23" t="s">
        <v>34</v>
      </c>
      <c r="D53" s="23" t="s">
        <v>128</v>
      </c>
      <c r="E53" s="11" t="s">
        <v>230</v>
      </c>
      <c r="F53" s="11" t="s">
        <v>68</v>
      </c>
      <c r="G53" s="11" t="s">
        <v>38</v>
      </c>
      <c r="H53" s="10"/>
      <c r="I53" s="11"/>
      <c r="J53" s="11" t="s">
        <v>38</v>
      </c>
      <c r="K53" s="12" t="s">
        <v>321</v>
      </c>
      <c r="L53" s="11" t="s">
        <v>226</v>
      </c>
      <c r="M53" s="11" t="s">
        <v>226</v>
      </c>
      <c r="N53" s="11" t="s">
        <v>61</v>
      </c>
      <c r="O53" s="11" t="s">
        <v>216</v>
      </c>
      <c r="P53" s="14" t="s">
        <v>229</v>
      </c>
      <c r="Q53" s="14" t="s">
        <v>228</v>
      </c>
      <c r="R53" s="11" t="s">
        <v>59</v>
      </c>
      <c r="S53" s="10"/>
    </row>
    <row r="54" spans="1:19" s="17" customFormat="1" x14ac:dyDescent="0.15">
      <c r="A54" s="16"/>
      <c r="C54" s="24"/>
      <c r="D54" s="24"/>
      <c r="E54" s="18"/>
      <c r="F54" s="18"/>
      <c r="G54" s="18"/>
      <c r="I54" s="18"/>
      <c r="J54" s="18"/>
      <c r="L54" s="18"/>
      <c r="M54" s="18"/>
      <c r="N54" s="18"/>
      <c r="O54" s="18"/>
      <c r="P54" s="21"/>
      <c r="Q54" s="21"/>
      <c r="R54" s="18"/>
    </row>
    <row r="55" spans="1:19" x14ac:dyDescent="0.15">
      <c r="A55" s="9" t="s">
        <v>79</v>
      </c>
      <c r="B55" s="10" t="s">
        <v>58</v>
      </c>
      <c r="C55" s="11" t="s">
        <v>34</v>
      </c>
      <c r="D55" s="11" t="s">
        <v>277</v>
      </c>
      <c r="E55" s="11" t="s">
        <v>77</v>
      </c>
      <c r="F55" s="11" t="s">
        <v>68</v>
      </c>
      <c r="G55" s="11" t="s">
        <v>38</v>
      </c>
      <c r="H55" s="10"/>
      <c r="I55" s="11"/>
      <c r="J55" s="11" t="s">
        <v>38</v>
      </c>
      <c r="K55" s="12" t="s">
        <v>402</v>
      </c>
      <c r="L55" s="13" t="s">
        <v>447</v>
      </c>
      <c r="M55" s="13" t="s">
        <v>447</v>
      </c>
      <c r="N55" s="11" t="s">
        <v>61</v>
      </c>
      <c r="O55" s="11" t="s">
        <v>90</v>
      </c>
      <c r="P55" s="11">
        <v>274647</v>
      </c>
      <c r="Q55" s="25">
        <v>274651</v>
      </c>
      <c r="R55" s="11" t="s">
        <v>59</v>
      </c>
      <c r="S55" s="10"/>
    </row>
    <row r="56" spans="1:19" x14ac:dyDescent="0.15">
      <c r="A56" s="16"/>
      <c r="B56" s="10" t="s">
        <v>60</v>
      </c>
      <c r="C56" s="11" t="s">
        <v>34</v>
      </c>
      <c r="D56" s="11" t="s">
        <v>277</v>
      </c>
      <c r="E56" s="11" t="s">
        <v>77</v>
      </c>
      <c r="F56" s="11" t="s">
        <v>68</v>
      </c>
      <c r="G56" s="11" t="s">
        <v>38</v>
      </c>
      <c r="H56" s="10"/>
      <c r="I56" s="11"/>
      <c r="J56" s="11" t="s">
        <v>38</v>
      </c>
      <c r="K56" s="12" t="s">
        <v>402</v>
      </c>
      <c r="L56" s="13">
        <v>41821</v>
      </c>
      <c r="M56" s="11" t="s">
        <v>133</v>
      </c>
      <c r="N56" s="11" t="s">
        <v>61</v>
      </c>
      <c r="O56" s="11" t="s">
        <v>85</v>
      </c>
      <c r="P56" s="11">
        <v>274647</v>
      </c>
      <c r="Q56" s="25">
        <v>274651</v>
      </c>
      <c r="R56" s="11" t="s">
        <v>59</v>
      </c>
      <c r="S56" s="10"/>
    </row>
    <row r="57" spans="1:19" x14ac:dyDescent="0.15">
      <c r="A57" s="16"/>
      <c r="B57" s="10" t="s">
        <v>62</v>
      </c>
      <c r="C57" s="11" t="s">
        <v>34</v>
      </c>
      <c r="D57" s="11" t="s">
        <v>277</v>
      </c>
      <c r="E57" s="11" t="s">
        <v>64</v>
      </c>
      <c r="F57" s="11" t="s">
        <v>68</v>
      </c>
      <c r="G57" s="11" t="s">
        <v>38</v>
      </c>
      <c r="H57" s="10"/>
      <c r="I57" s="11"/>
      <c r="J57" s="11" t="s">
        <v>38</v>
      </c>
      <c r="K57" s="12" t="s">
        <v>402</v>
      </c>
      <c r="L57" s="13" t="s">
        <v>388</v>
      </c>
      <c r="M57" s="13" t="s">
        <v>388</v>
      </c>
      <c r="N57" s="11" t="s">
        <v>61</v>
      </c>
      <c r="O57" s="11" t="s">
        <v>98</v>
      </c>
      <c r="P57" s="11">
        <v>274647</v>
      </c>
      <c r="Q57" s="25">
        <v>274651</v>
      </c>
      <c r="R57" s="11" t="s">
        <v>59</v>
      </c>
      <c r="S57" s="10"/>
    </row>
    <row r="58" spans="1:19" x14ac:dyDescent="0.15">
      <c r="A58" s="16"/>
      <c r="B58" s="10" t="s">
        <v>63</v>
      </c>
      <c r="C58" s="11" t="s">
        <v>34</v>
      </c>
      <c r="D58" s="11" t="s">
        <v>277</v>
      </c>
      <c r="E58" s="11" t="s">
        <v>64</v>
      </c>
      <c r="F58" s="11" t="s">
        <v>68</v>
      </c>
      <c r="G58" s="11" t="s">
        <v>38</v>
      </c>
      <c r="H58" s="10"/>
      <c r="I58" s="11"/>
      <c r="J58" s="11" t="s">
        <v>38</v>
      </c>
      <c r="K58" s="12" t="s">
        <v>402</v>
      </c>
      <c r="L58" s="13" t="s">
        <v>384</v>
      </c>
      <c r="M58" s="13" t="s">
        <v>384</v>
      </c>
      <c r="N58" s="11" t="s">
        <v>61</v>
      </c>
      <c r="O58" s="11" t="s">
        <v>216</v>
      </c>
      <c r="P58" s="11">
        <v>274647</v>
      </c>
      <c r="Q58" s="25">
        <v>274651</v>
      </c>
      <c r="R58" s="11" t="s">
        <v>59</v>
      </c>
      <c r="S58" s="10"/>
    </row>
    <row r="59" spans="1:19" x14ac:dyDescent="0.15">
      <c r="A59" s="16"/>
      <c r="B59" s="10" t="s">
        <v>71</v>
      </c>
      <c r="C59" s="11" t="s">
        <v>34</v>
      </c>
      <c r="D59" s="11" t="s">
        <v>128</v>
      </c>
      <c r="E59" s="11" t="s">
        <v>77</v>
      </c>
      <c r="F59" s="11" t="s">
        <v>68</v>
      </c>
      <c r="G59" s="11" t="s">
        <v>38</v>
      </c>
      <c r="H59" s="10"/>
      <c r="I59" s="11"/>
      <c r="J59" s="11" t="s">
        <v>38</v>
      </c>
      <c r="K59" s="12" t="s">
        <v>325</v>
      </c>
      <c r="L59" s="13">
        <v>41821</v>
      </c>
      <c r="M59" s="11" t="s">
        <v>133</v>
      </c>
      <c r="N59" s="11" t="s">
        <v>61</v>
      </c>
      <c r="O59" s="11" t="s">
        <v>85</v>
      </c>
      <c r="P59" s="14" t="s">
        <v>144</v>
      </c>
      <c r="Q59" s="14" t="s">
        <v>134</v>
      </c>
      <c r="R59" s="11" t="s">
        <v>59</v>
      </c>
      <c r="S59" s="10"/>
    </row>
    <row r="60" spans="1:19" s="17" customFormat="1" x14ac:dyDescent="0.15">
      <c r="A60" s="16"/>
      <c r="C60" s="18"/>
      <c r="D60" s="18"/>
      <c r="E60" s="18"/>
      <c r="F60" s="18"/>
      <c r="G60" s="18"/>
      <c r="I60" s="18"/>
      <c r="J60" s="18"/>
      <c r="K60" s="19"/>
      <c r="L60" s="20"/>
      <c r="M60" s="18"/>
      <c r="N60" s="18"/>
      <c r="O60" s="18"/>
      <c r="P60" s="21"/>
      <c r="Q60" s="21"/>
      <c r="R60" s="18"/>
    </row>
    <row r="61" spans="1:19" x14ac:dyDescent="0.15">
      <c r="A61" s="9" t="s">
        <v>80</v>
      </c>
      <c r="B61" s="10" t="s">
        <v>58</v>
      </c>
      <c r="C61" s="11" t="s">
        <v>34</v>
      </c>
      <c r="D61" s="11" t="s">
        <v>277</v>
      </c>
      <c r="E61" s="11" t="s">
        <v>64</v>
      </c>
      <c r="F61" s="11" t="s">
        <v>68</v>
      </c>
      <c r="G61" s="11" t="s">
        <v>38</v>
      </c>
      <c r="H61" s="10"/>
      <c r="I61" s="11"/>
      <c r="J61" s="11" t="s">
        <v>38</v>
      </c>
      <c r="K61" s="12" t="s">
        <v>402</v>
      </c>
      <c r="L61" s="13" t="s">
        <v>475</v>
      </c>
      <c r="M61" s="13" t="s">
        <v>475</v>
      </c>
      <c r="N61" s="11" t="s">
        <v>61</v>
      </c>
      <c r="O61" s="11" t="s">
        <v>216</v>
      </c>
      <c r="P61" s="11">
        <v>266828</v>
      </c>
      <c r="Q61" s="11">
        <v>266832</v>
      </c>
      <c r="R61" s="11" t="s">
        <v>59</v>
      </c>
      <c r="S61" s="10"/>
    </row>
    <row r="62" spans="1:19" x14ac:dyDescent="0.15">
      <c r="A62" s="16"/>
      <c r="B62" s="10" t="s">
        <v>60</v>
      </c>
      <c r="C62" s="11" t="s">
        <v>34</v>
      </c>
      <c r="D62" s="11" t="s">
        <v>277</v>
      </c>
      <c r="E62" s="11" t="s">
        <v>64</v>
      </c>
      <c r="F62" s="11" t="s">
        <v>68</v>
      </c>
      <c r="G62" s="11" t="s">
        <v>38</v>
      </c>
      <c r="H62" s="10"/>
      <c r="I62" s="11"/>
      <c r="J62" s="11" t="s">
        <v>38</v>
      </c>
      <c r="K62" s="12" t="s">
        <v>402</v>
      </c>
      <c r="L62" s="13" t="s">
        <v>475</v>
      </c>
      <c r="M62" s="13" t="s">
        <v>475</v>
      </c>
      <c r="N62" s="11" t="s">
        <v>61</v>
      </c>
      <c r="O62" s="11" t="s">
        <v>90</v>
      </c>
      <c r="P62" s="11">
        <v>266828</v>
      </c>
      <c r="Q62" s="11">
        <v>266832</v>
      </c>
      <c r="R62" s="11" t="s">
        <v>59</v>
      </c>
      <c r="S62" s="10"/>
    </row>
    <row r="63" spans="1:19" x14ac:dyDescent="0.15">
      <c r="A63" s="16"/>
      <c r="B63" s="10" t="s">
        <v>62</v>
      </c>
      <c r="C63" s="11" t="s">
        <v>34</v>
      </c>
      <c r="D63" s="11" t="s">
        <v>277</v>
      </c>
      <c r="E63" s="11" t="s">
        <v>64</v>
      </c>
      <c r="F63" s="11" t="s">
        <v>68</v>
      </c>
      <c r="G63" s="11" t="s">
        <v>38</v>
      </c>
      <c r="H63" s="10"/>
      <c r="I63" s="11"/>
      <c r="J63" s="11" t="s">
        <v>38</v>
      </c>
      <c r="K63" s="12" t="s">
        <v>402</v>
      </c>
      <c r="L63" s="13" t="s">
        <v>475</v>
      </c>
      <c r="M63" s="13" t="s">
        <v>475</v>
      </c>
      <c r="N63" s="11" t="s">
        <v>61</v>
      </c>
      <c r="O63" s="11" t="s">
        <v>278</v>
      </c>
      <c r="P63" s="11">
        <v>266828</v>
      </c>
      <c r="Q63" s="11">
        <v>266832</v>
      </c>
      <c r="R63" s="11" t="s">
        <v>59</v>
      </c>
      <c r="S63" s="10"/>
    </row>
    <row r="64" spans="1:19" x14ac:dyDescent="0.15">
      <c r="A64" s="16"/>
      <c r="B64" s="10" t="s">
        <v>63</v>
      </c>
      <c r="C64" s="11" t="s">
        <v>34</v>
      </c>
      <c r="D64" s="11" t="s">
        <v>277</v>
      </c>
      <c r="E64" s="11" t="s">
        <v>64</v>
      </c>
      <c r="F64" s="11" t="s">
        <v>68</v>
      </c>
      <c r="G64" s="11" t="s">
        <v>38</v>
      </c>
      <c r="H64" s="10"/>
      <c r="I64" s="11"/>
      <c r="J64" s="11" t="s">
        <v>38</v>
      </c>
      <c r="K64" s="12" t="s">
        <v>402</v>
      </c>
      <c r="L64" s="13" t="s">
        <v>475</v>
      </c>
      <c r="M64" s="13" t="s">
        <v>475</v>
      </c>
      <c r="N64" s="11" t="s">
        <v>61</v>
      </c>
      <c r="O64" s="11" t="s">
        <v>216</v>
      </c>
      <c r="P64" s="11">
        <v>266828</v>
      </c>
      <c r="Q64" s="11">
        <v>266832</v>
      </c>
      <c r="R64" s="11" t="s">
        <v>59</v>
      </c>
      <c r="S64" s="10"/>
    </row>
    <row r="65" spans="1:19" x14ac:dyDescent="0.15">
      <c r="A65" s="16"/>
      <c r="B65" s="10" t="s">
        <v>71</v>
      </c>
      <c r="C65" s="11" t="s">
        <v>34</v>
      </c>
      <c r="D65" s="11" t="s">
        <v>128</v>
      </c>
      <c r="E65" s="11" t="s">
        <v>97</v>
      </c>
      <c r="F65" s="11" t="s">
        <v>68</v>
      </c>
      <c r="G65" s="11" t="s">
        <v>38</v>
      </c>
      <c r="H65" s="10"/>
      <c r="I65" s="11"/>
      <c r="J65" s="11" t="s">
        <v>38</v>
      </c>
      <c r="K65" s="12" t="s">
        <v>322</v>
      </c>
      <c r="L65" s="13">
        <v>42129</v>
      </c>
      <c r="M65" s="13">
        <v>42099</v>
      </c>
      <c r="N65" s="11" t="s">
        <v>61</v>
      </c>
      <c r="O65" s="11" t="s">
        <v>235</v>
      </c>
      <c r="P65" s="11" t="s">
        <v>145</v>
      </c>
      <c r="Q65" s="11" t="s">
        <v>135</v>
      </c>
      <c r="R65" s="11" t="s">
        <v>59</v>
      </c>
      <c r="S65" s="10"/>
    </row>
    <row r="66" spans="1:19" s="17" customFormat="1" x14ac:dyDescent="0.15">
      <c r="A66" s="16"/>
      <c r="C66" s="18"/>
      <c r="D66" s="18"/>
      <c r="E66" s="18"/>
      <c r="F66" s="18"/>
      <c r="G66" s="18"/>
      <c r="I66" s="18"/>
      <c r="J66" s="18"/>
      <c r="L66" s="20"/>
      <c r="M66" s="20"/>
      <c r="N66" s="18"/>
      <c r="O66" s="18"/>
      <c r="P66" s="18"/>
      <c r="Q66" s="18"/>
      <c r="R66" s="18"/>
    </row>
    <row r="67" spans="1:19" x14ac:dyDescent="0.15">
      <c r="A67" s="9" t="s">
        <v>81</v>
      </c>
      <c r="B67" s="10" t="s">
        <v>58</v>
      </c>
      <c r="C67" s="11" t="s">
        <v>34</v>
      </c>
      <c r="D67" s="11" t="s">
        <v>277</v>
      </c>
      <c r="E67" s="11" t="s">
        <v>64</v>
      </c>
      <c r="F67" s="11" t="s">
        <v>68</v>
      </c>
      <c r="G67" s="11" t="s">
        <v>38</v>
      </c>
      <c r="H67" s="10"/>
      <c r="I67" s="11"/>
      <c r="J67" s="11" t="s">
        <v>38</v>
      </c>
      <c r="K67" s="12" t="s">
        <v>402</v>
      </c>
      <c r="L67" s="13" t="s">
        <v>438</v>
      </c>
      <c r="M67" s="13" t="s">
        <v>438</v>
      </c>
      <c r="N67" s="11" t="s">
        <v>61</v>
      </c>
      <c r="O67" s="11" t="s">
        <v>90</v>
      </c>
      <c r="P67" s="11">
        <v>257432</v>
      </c>
      <c r="Q67" s="11">
        <v>257437</v>
      </c>
      <c r="R67" s="11" t="s">
        <v>59</v>
      </c>
      <c r="S67" s="10"/>
    </row>
    <row r="68" spans="1:19" x14ac:dyDescent="0.15">
      <c r="A68" s="16"/>
      <c r="B68" s="10" t="s">
        <v>60</v>
      </c>
      <c r="C68" s="11" t="s">
        <v>34</v>
      </c>
      <c r="D68" s="11" t="s">
        <v>277</v>
      </c>
      <c r="E68" s="11" t="s">
        <v>64</v>
      </c>
      <c r="F68" s="11" t="s">
        <v>68</v>
      </c>
      <c r="G68" s="11" t="s">
        <v>38</v>
      </c>
      <c r="H68" s="10"/>
      <c r="I68" s="11"/>
      <c r="J68" s="11" t="s">
        <v>38</v>
      </c>
      <c r="K68" s="12" t="s">
        <v>402</v>
      </c>
      <c r="L68" s="13" t="s">
        <v>438</v>
      </c>
      <c r="M68" s="13" t="s">
        <v>438</v>
      </c>
      <c r="N68" s="11" t="s">
        <v>61</v>
      </c>
      <c r="O68" s="11" t="s">
        <v>216</v>
      </c>
      <c r="P68" s="11">
        <v>257432</v>
      </c>
      <c r="Q68" s="11">
        <v>257437</v>
      </c>
      <c r="R68" s="11" t="s">
        <v>59</v>
      </c>
      <c r="S68" s="10"/>
    </row>
    <row r="69" spans="1:19" x14ac:dyDescent="0.15">
      <c r="A69" s="16"/>
      <c r="B69" s="9" t="s">
        <v>62</v>
      </c>
      <c r="C69" s="11" t="s">
        <v>34</v>
      </c>
      <c r="D69" s="11" t="s">
        <v>277</v>
      </c>
      <c r="E69" s="11" t="s">
        <v>64</v>
      </c>
      <c r="F69" s="23" t="s">
        <v>68</v>
      </c>
      <c r="G69" s="23" t="s">
        <v>126</v>
      </c>
      <c r="H69" s="10"/>
      <c r="I69" s="23"/>
      <c r="J69" s="11" t="s">
        <v>38</v>
      </c>
      <c r="K69" s="12" t="s">
        <v>402</v>
      </c>
      <c r="L69" s="13" t="s">
        <v>438</v>
      </c>
      <c r="M69" s="13" t="s">
        <v>438</v>
      </c>
      <c r="N69" s="23" t="s">
        <v>61</v>
      </c>
      <c r="O69" s="23" t="s">
        <v>85</v>
      </c>
      <c r="P69" s="11">
        <v>257432</v>
      </c>
      <c r="Q69" s="11">
        <v>257437</v>
      </c>
      <c r="R69" s="23" t="s">
        <v>59</v>
      </c>
      <c r="S69" s="10"/>
    </row>
    <row r="70" spans="1:19" x14ac:dyDescent="0.15">
      <c r="A70" s="16"/>
      <c r="B70" s="9" t="s">
        <v>63</v>
      </c>
      <c r="C70" s="11" t="s">
        <v>34</v>
      </c>
      <c r="D70" s="11" t="s">
        <v>277</v>
      </c>
      <c r="E70" s="11" t="s">
        <v>64</v>
      </c>
      <c r="F70" s="23" t="s">
        <v>68</v>
      </c>
      <c r="G70" s="23" t="s">
        <v>38</v>
      </c>
      <c r="H70" s="10"/>
      <c r="I70" s="23"/>
      <c r="J70" s="11" t="s">
        <v>38</v>
      </c>
      <c r="K70" s="12" t="s">
        <v>402</v>
      </c>
      <c r="L70" s="13" t="s">
        <v>438</v>
      </c>
      <c r="M70" s="13" t="s">
        <v>438</v>
      </c>
      <c r="N70" s="23" t="s">
        <v>61</v>
      </c>
      <c r="O70" s="23" t="s">
        <v>85</v>
      </c>
      <c r="P70" s="11">
        <v>257432</v>
      </c>
      <c r="Q70" s="11">
        <v>257437</v>
      </c>
      <c r="R70" s="23" t="s">
        <v>59</v>
      </c>
      <c r="S70" s="10"/>
    </row>
    <row r="71" spans="1:19" x14ac:dyDescent="0.15">
      <c r="A71" s="16"/>
      <c r="B71" s="9" t="s">
        <v>71</v>
      </c>
      <c r="C71" s="23" t="s">
        <v>34</v>
      </c>
      <c r="D71" s="23" t="s">
        <v>128</v>
      </c>
      <c r="E71" s="23" t="s">
        <v>64</v>
      </c>
      <c r="F71" s="23" t="s">
        <v>68</v>
      </c>
      <c r="G71" s="23" t="s">
        <v>38</v>
      </c>
      <c r="H71" s="10"/>
      <c r="I71" s="23"/>
      <c r="J71" s="23" t="s">
        <v>38</v>
      </c>
      <c r="K71" s="12" t="s">
        <v>322</v>
      </c>
      <c r="L71" s="23" t="s">
        <v>137</v>
      </c>
      <c r="M71" s="23" t="s">
        <v>138</v>
      </c>
      <c r="N71" s="23" t="s">
        <v>61</v>
      </c>
      <c r="O71" s="23" t="s">
        <v>82</v>
      </c>
      <c r="P71" s="28" t="s">
        <v>146</v>
      </c>
      <c r="Q71" s="28" t="s">
        <v>136</v>
      </c>
      <c r="R71" s="23" t="s">
        <v>59</v>
      </c>
      <c r="S71" s="10"/>
    </row>
    <row r="72" spans="1:19" s="17" customFormat="1" x14ac:dyDescent="0.15">
      <c r="A72" s="16"/>
      <c r="B72" s="16"/>
      <c r="C72" s="24"/>
      <c r="D72" s="24"/>
      <c r="E72" s="24"/>
      <c r="F72" s="24"/>
      <c r="G72" s="24"/>
      <c r="I72" s="24"/>
      <c r="J72" s="24"/>
      <c r="L72" s="24"/>
      <c r="M72" s="24"/>
      <c r="N72" s="24"/>
      <c r="O72" s="24"/>
      <c r="P72" s="29"/>
      <c r="Q72" s="29"/>
      <c r="R72" s="24"/>
    </row>
    <row r="73" spans="1:19" x14ac:dyDescent="0.15">
      <c r="A73" s="9" t="s">
        <v>127</v>
      </c>
      <c r="B73" s="10" t="s">
        <v>58</v>
      </c>
      <c r="C73" s="23" t="s">
        <v>34</v>
      </c>
      <c r="D73" s="23" t="s">
        <v>277</v>
      </c>
      <c r="E73" s="11" t="s">
        <v>64</v>
      </c>
      <c r="F73" s="11" t="s">
        <v>68</v>
      </c>
      <c r="G73" s="11" t="s">
        <v>38</v>
      </c>
      <c r="H73" s="10"/>
      <c r="I73" s="11"/>
      <c r="J73" s="11" t="s">
        <v>38</v>
      </c>
      <c r="K73" s="12" t="s">
        <v>402</v>
      </c>
      <c r="L73" s="13" t="s">
        <v>436</v>
      </c>
      <c r="M73" s="13" t="s">
        <v>436</v>
      </c>
      <c r="N73" s="11" t="s">
        <v>61</v>
      </c>
      <c r="O73" s="11" t="s">
        <v>216</v>
      </c>
      <c r="P73" s="14">
        <v>257611</v>
      </c>
      <c r="Q73" s="11">
        <v>257615</v>
      </c>
      <c r="R73" s="11" t="s">
        <v>59</v>
      </c>
      <c r="S73" s="10"/>
    </row>
    <row r="74" spans="1:19" x14ac:dyDescent="0.15">
      <c r="A74" s="16"/>
      <c r="B74" s="10" t="s">
        <v>60</v>
      </c>
      <c r="C74" s="23" t="s">
        <v>34</v>
      </c>
      <c r="D74" s="23" t="s">
        <v>277</v>
      </c>
      <c r="E74" s="11" t="s">
        <v>64</v>
      </c>
      <c r="F74" s="11" t="s">
        <v>68</v>
      </c>
      <c r="G74" s="11" t="s">
        <v>38</v>
      </c>
      <c r="H74" s="10"/>
      <c r="I74" s="11"/>
      <c r="J74" s="11" t="s">
        <v>38</v>
      </c>
      <c r="K74" s="12" t="s">
        <v>402</v>
      </c>
      <c r="L74" s="13" t="s">
        <v>436</v>
      </c>
      <c r="M74" s="13" t="s">
        <v>436</v>
      </c>
      <c r="N74" s="11" t="s">
        <v>61</v>
      </c>
      <c r="O74" s="11" t="s">
        <v>85</v>
      </c>
      <c r="P74" s="14">
        <v>257611</v>
      </c>
      <c r="Q74" s="11">
        <v>257615</v>
      </c>
      <c r="R74" s="11" t="s">
        <v>59</v>
      </c>
      <c r="S74" s="10"/>
    </row>
    <row r="75" spans="1:19" x14ac:dyDescent="0.15">
      <c r="A75" s="16"/>
      <c r="B75" s="10" t="s">
        <v>62</v>
      </c>
      <c r="C75" s="23" t="s">
        <v>34</v>
      </c>
      <c r="D75" s="23" t="s">
        <v>277</v>
      </c>
      <c r="E75" s="11" t="s">
        <v>64</v>
      </c>
      <c r="F75" s="11" t="s">
        <v>68</v>
      </c>
      <c r="G75" s="11" t="s">
        <v>38</v>
      </c>
      <c r="H75" s="10"/>
      <c r="I75" s="11"/>
      <c r="J75" s="11" t="s">
        <v>38</v>
      </c>
      <c r="K75" s="12" t="s">
        <v>402</v>
      </c>
      <c r="L75" s="13" t="s">
        <v>436</v>
      </c>
      <c r="M75" s="13" t="s">
        <v>436</v>
      </c>
      <c r="N75" s="11" t="s">
        <v>61</v>
      </c>
      <c r="O75" s="11" t="s">
        <v>98</v>
      </c>
      <c r="P75" s="14">
        <v>257611</v>
      </c>
      <c r="Q75" s="11">
        <v>257615</v>
      </c>
      <c r="R75" s="11" t="s">
        <v>59</v>
      </c>
      <c r="S75" s="10"/>
    </row>
    <row r="76" spans="1:19" x14ac:dyDescent="0.15">
      <c r="A76" s="16"/>
      <c r="B76" s="10" t="s">
        <v>63</v>
      </c>
      <c r="C76" s="23" t="s">
        <v>34</v>
      </c>
      <c r="D76" s="23" t="s">
        <v>277</v>
      </c>
      <c r="E76" s="11" t="s">
        <v>64</v>
      </c>
      <c r="F76" s="11" t="s">
        <v>68</v>
      </c>
      <c r="G76" s="11" t="s">
        <v>38</v>
      </c>
      <c r="H76" s="10"/>
      <c r="I76" s="11"/>
      <c r="J76" s="11" t="s">
        <v>38</v>
      </c>
      <c r="K76" s="12" t="s">
        <v>402</v>
      </c>
      <c r="L76" s="13" t="s">
        <v>436</v>
      </c>
      <c r="M76" s="13" t="s">
        <v>436</v>
      </c>
      <c r="N76" s="11" t="s">
        <v>61</v>
      </c>
      <c r="O76" s="11" t="s">
        <v>216</v>
      </c>
      <c r="P76" s="14">
        <v>257611</v>
      </c>
      <c r="Q76" s="11">
        <v>257615</v>
      </c>
      <c r="R76" s="11" t="s">
        <v>59</v>
      </c>
      <c r="S76" s="10"/>
    </row>
    <row r="77" spans="1:19" x14ac:dyDescent="0.15">
      <c r="A77" s="16"/>
      <c r="B77" s="10" t="s">
        <v>174</v>
      </c>
      <c r="C77" s="23" t="s">
        <v>34</v>
      </c>
      <c r="D77" s="23" t="s">
        <v>128</v>
      </c>
      <c r="E77" s="11" t="s">
        <v>97</v>
      </c>
      <c r="F77" s="11" t="s">
        <v>68</v>
      </c>
      <c r="G77" s="11" t="s">
        <v>38</v>
      </c>
      <c r="H77" s="10"/>
      <c r="I77" s="11"/>
      <c r="J77" s="11" t="s">
        <v>38</v>
      </c>
      <c r="K77" s="12" t="s">
        <v>328</v>
      </c>
      <c r="L77" s="11" t="s">
        <v>159</v>
      </c>
      <c r="M77" s="11" t="s">
        <v>159</v>
      </c>
      <c r="N77" s="11" t="s">
        <v>61</v>
      </c>
      <c r="O77" s="11" t="s">
        <v>90</v>
      </c>
      <c r="P77" s="11" t="s">
        <v>219</v>
      </c>
      <c r="Q77" s="11" t="s">
        <v>218</v>
      </c>
      <c r="R77" s="11" t="s">
        <v>59</v>
      </c>
      <c r="S77" s="10"/>
    </row>
    <row r="78" spans="1:19" s="17" customFormat="1" x14ac:dyDescent="0.15">
      <c r="A78" s="16"/>
      <c r="C78" s="24"/>
      <c r="D78" s="24"/>
      <c r="E78" s="18"/>
      <c r="F78" s="18"/>
      <c r="G78" s="18"/>
      <c r="I78" s="18"/>
      <c r="J78" s="18"/>
      <c r="L78" s="18"/>
      <c r="M78" s="18"/>
      <c r="N78" s="18"/>
      <c r="O78" s="18"/>
      <c r="P78" s="18"/>
      <c r="Q78" s="18"/>
      <c r="R78" s="18"/>
    </row>
    <row r="79" spans="1:19" x14ac:dyDescent="0.15">
      <c r="A79" s="9" t="s">
        <v>83</v>
      </c>
      <c r="B79" s="10" t="s">
        <v>58</v>
      </c>
      <c r="C79" s="11" t="s">
        <v>34</v>
      </c>
      <c r="D79" s="11" t="s">
        <v>277</v>
      </c>
      <c r="E79" s="11" t="s">
        <v>64</v>
      </c>
      <c r="F79" s="11" t="s">
        <v>68</v>
      </c>
      <c r="G79" s="11" t="s">
        <v>38</v>
      </c>
      <c r="H79" s="10"/>
      <c r="I79" s="11"/>
      <c r="J79" s="11" t="s">
        <v>38</v>
      </c>
      <c r="K79" s="12" t="s">
        <v>402</v>
      </c>
      <c r="L79" s="13">
        <v>42867</v>
      </c>
      <c r="M79" s="13">
        <v>42867</v>
      </c>
      <c r="N79" s="11" t="s">
        <v>61</v>
      </c>
      <c r="O79" s="11" t="s">
        <v>85</v>
      </c>
      <c r="P79" s="11">
        <v>207805</v>
      </c>
      <c r="Q79" s="11">
        <v>207809</v>
      </c>
      <c r="R79" s="11" t="s">
        <v>59</v>
      </c>
      <c r="S79" s="10"/>
    </row>
    <row r="80" spans="1:19" x14ac:dyDescent="0.15">
      <c r="A80" s="16"/>
      <c r="B80" s="10" t="s">
        <v>60</v>
      </c>
      <c r="C80" s="11" t="s">
        <v>34</v>
      </c>
      <c r="D80" s="11" t="s">
        <v>277</v>
      </c>
      <c r="E80" s="11" t="s">
        <v>64</v>
      </c>
      <c r="F80" s="11" t="s">
        <v>68</v>
      </c>
      <c r="G80" s="11" t="s">
        <v>38</v>
      </c>
      <c r="H80" s="10"/>
      <c r="I80" s="11"/>
      <c r="J80" s="11" t="s">
        <v>38</v>
      </c>
      <c r="K80" s="12" t="s">
        <v>403</v>
      </c>
      <c r="L80" s="13">
        <v>42867</v>
      </c>
      <c r="M80" s="13">
        <v>42867</v>
      </c>
      <c r="N80" s="11" t="s">
        <v>61</v>
      </c>
      <c r="O80" s="11" t="s">
        <v>90</v>
      </c>
      <c r="P80" s="11">
        <v>207805</v>
      </c>
      <c r="Q80" s="11">
        <v>207809</v>
      </c>
      <c r="R80" s="11" t="s">
        <v>59</v>
      </c>
      <c r="S80" s="10"/>
    </row>
    <row r="81" spans="1:19" x14ac:dyDescent="0.15">
      <c r="A81" s="16"/>
      <c r="B81" s="10" t="s">
        <v>62</v>
      </c>
      <c r="C81" s="11" t="s">
        <v>34</v>
      </c>
      <c r="D81" s="11" t="s">
        <v>277</v>
      </c>
      <c r="E81" s="11" t="s">
        <v>64</v>
      </c>
      <c r="F81" s="11" t="s">
        <v>68</v>
      </c>
      <c r="G81" s="11" t="s">
        <v>38</v>
      </c>
      <c r="H81" s="10"/>
      <c r="I81" s="11"/>
      <c r="J81" s="11" t="s">
        <v>38</v>
      </c>
      <c r="K81" s="12" t="s">
        <v>405</v>
      </c>
      <c r="L81" s="13">
        <v>42867</v>
      </c>
      <c r="M81" s="13">
        <v>42867</v>
      </c>
      <c r="N81" s="11" t="s">
        <v>61</v>
      </c>
      <c r="O81" s="11" t="s">
        <v>85</v>
      </c>
      <c r="P81" s="11">
        <v>207805</v>
      </c>
      <c r="Q81" s="11">
        <v>207809</v>
      </c>
      <c r="R81" s="11" t="s">
        <v>59</v>
      </c>
      <c r="S81" s="10"/>
    </row>
    <row r="82" spans="1:19" x14ac:dyDescent="0.15">
      <c r="A82" s="16"/>
      <c r="B82" s="10" t="s">
        <v>63</v>
      </c>
      <c r="C82" s="11" t="s">
        <v>34</v>
      </c>
      <c r="D82" s="11" t="s">
        <v>277</v>
      </c>
      <c r="E82" s="11" t="s">
        <v>64</v>
      </c>
      <c r="F82" s="11" t="s">
        <v>68</v>
      </c>
      <c r="G82" s="11" t="s">
        <v>38</v>
      </c>
      <c r="H82" s="10"/>
      <c r="I82" s="11"/>
      <c r="J82" s="11" t="s">
        <v>38</v>
      </c>
      <c r="K82" s="12" t="s">
        <v>405</v>
      </c>
      <c r="L82" s="13">
        <v>42867</v>
      </c>
      <c r="M82" s="13">
        <v>42867</v>
      </c>
      <c r="N82" s="11" t="s">
        <v>61</v>
      </c>
      <c r="O82" s="11" t="s">
        <v>216</v>
      </c>
      <c r="P82" s="11">
        <v>207805</v>
      </c>
      <c r="Q82" s="11">
        <v>207809</v>
      </c>
      <c r="R82" s="11" t="s">
        <v>59</v>
      </c>
      <c r="S82" s="10"/>
    </row>
    <row r="83" spans="1:19" x14ac:dyDescent="0.15">
      <c r="A83" s="16"/>
      <c r="B83" s="10" t="s">
        <v>71</v>
      </c>
      <c r="C83" s="11" t="s">
        <v>34</v>
      </c>
      <c r="D83" s="11" t="s">
        <v>128</v>
      </c>
      <c r="E83" s="11" t="s">
        <v>77</v>
      </c>
      <c r="F83" s="11" t="s">
        <v>68</v>
      </c>
      <c r="G83" s="11" t="s">
        <v>38</v>
      </c>
      <c r="H83" s="10"/>
      <c r="I83" s="11"/>
      <c r="J83" s="11" t="s">
        <v>38</v>
      </c>
      <c r="K83" s="12" t="s">
        <v>322</v>
      </c>
      <c r="L83" s="11" t="s">
        <v>149</v>
      </c>
      <c r="M83" s="11" t="s">
        <v>149</v>
      </c>
      <c r="N83" s="11" t="s">
        <v>61</v>
      </c>
      <c r="O83" s="11" t="s">
        <v>216</v>
      </c>
      <c r="P83" s="11" t="s">
        <v>150</v>
      </c>
      <c r="Q83" s="14" t="s">
        <v>148</v>
      </c>
      <c r="R83" s="11" t="s">
        <v>59</v>
      </c>
      <c r="S83" s="10"/>
    </row>
    <row r="84" spans="1:19" s="17" customFormat="1" x14ac:dyDescent="0.15">
      <c r="A84" s="16"/>
      <c r="C84" s="18"/>
      <c r="D84" s="18"/>
      <c r="E84" s="18"/>
      <c r="F84" s="18"/>
      <c r="G84" s="18"/>
      <c r="I84" s="18"/>
      <c r="J84" s="18"/>
      <c r="K84" s="19"/>
      <c r="L84" s="18"/>
      <c r="M84" s="18"/>
      <c r="N84" s="18"/>
      <c r="O84" s="18"/>
      <c r="P84" s="18"/>
      <c r="Q84" s="21"/>
      <c r="R84" s="18"/>
    </row>
    <row r="85" spans="1:19" x14ac:dyDescent="0.15">
      <c r="A85" s="9" t="s">
        <v>84</v>
      </c>
      <c r="B85" s="10" t="s">
        <v>58</v>
      </c>
      <c r="C85" s="11" t="s">
        <v>34</v>
      </c>
      <c r="D85" s="11" t="s">
        <v>277</v>
      </c>
      <c r="E85" s="11" t="s">
        <v>64</v>
      </c>
      <c r="F85" s="11" t="s">
        <v>68</v>
      </c>
      <c r="G85" s="11" t="s">
        <v>38</v>
      </c>
      <c r="H85" s="10"/>
      <c r="I85" s="11"/>
      <c r="J85" s="11" t="s">
        <v>38</v>
      </c>
      <c r="K85" s="12" t="s">
        <v>402</v>
      </c>
      <c r="L85" s="11" t="s">
        <v>439</v>
      </c>
      <c r="M85" s="11" t="s">
        <v>439</v>
      </c>
      <c r="N85" s="11" t="s">
        <v>61</v>
      </c>
      <c r="O85" s="11" t="s">
        <v>85</v>
      </c>
      <c r="P85" s="11">
        <v>240232</v>
      </c>
      <c r="Q85" s="11">
        <v>240237</v>
      </c>
      <c r="R85" s="11" t="s">
        <v>59</v>
      </c>
      <c r="S85" s="10"/>
    </row>
    <row r="86" spans="1:19" x14ac:dyDescent="0.15">
      <c r="A86" s="16"/>
      <c r="B86" s="10" t="s">
        <v>60</v>
      </c>
      <c r="C86" s="11" t="s">
        <v>34</v>
      </c>
      <c r="D86" s="11" t="s">
        <v>277</v>
      </c>
      <c r="E86" s="11" t="s">
        <v>64</v>
      </c>
      <c r="F86" s="11" t="s">
        <v>68</v>
      </c>
      <c r="G86" s="11" t="s">
        <v>38</v>
      </c>
      <c r="H86" s="10"/>
      <c r="I86" s="11"/>
      <c r="J86" s="11" t="s">
        <v>38</v>
      </c>
      <c r="K86" s="12" t="s">
        <v>402</v>
      </c>
      <c r="L86" s="11" t="s">
        <v>439</v>
      </c>
      <c r="M86" s="11" t="s">
        <v>439</v>
      </c>
      <c r="N86" s="11" t="s">
        <v>61</v>
      </c>
      <c r="O86" s="11" t="s">
        <v>90</v>
      </c>
      <c r="P86" s="11">
        <v>240232</v>
      </c>
      <c r="Q86" s="11">
        <v>240237</v>
      </c>
      <c r="R86" s="11" t="s">
        <v>59</v>
      </c>
      <c r="S86" s="10"/>
    </row>
    <row r="87" spans="1:19" x14ac:dyDescent="0.15">
      <c r="A87" s="16"/>
      <c r="B87" s="10" t="s">
        <v>62</v>
      </c>
      <c r="C87" s="11" t="s">
        <v>34</v>
      </c>
      <c r="D87" s="11" t="s">
        <v>277</v>
      </c>
      <c r="E87" s="11" t="s">
        <v>64</v>
      </c>
      <c r="F87" s="11" t="s">
        <v>68</v>
      </c>
      <c r="G87" s="11" t="s">
        <v>38</v>
      </c>
      <c r="H87" s="10"/>
      <c r="I87" s="11"/>
      <c r="J87" s="11" t="s">
        <v>38</v>
      </c>
      <c r="K87" s="12" t="s">
        <v>402</v>
      </c>
      <c r="L87" s="11" t="s">
        <v>439</v>
      </c>
      <c r="M87" s="11" t="s">
        <v>439</v>
      </c>
      <c r="N87" s="11" t="s">
        <v>61</v>
      </c>
      <c r="O87" s="11" t="s">
        <v>216</v>
      </c>
      <c r="P87" s="11">
        <v>240232</v>
      </c>
      <c r="Q87" s="11">
        <v>240237</v>
      </c>
      <c r="R87" s="11" t="s">
        <v>59</v>
      </c>
      <c r="S87" s="10"/>
    </row>
    <row r="88" spans="1:19" x14ac:dyDescent="0.15">
      <c r="A88" s="16"/>
      <c r="B88" s="10" t="s">
        <v>63</v>
      </c>
      <c r="C88" s="11" t="s">
        <v>34</v>
      </c>
      <c r="D88" s="11" t="s">
        <v>277</v>
      </c>
      <c r="E88" s="11" t="s">
        <v>64</v>
      </c>
      <c r="F88" s="11" t="s">
        <v>68</v>
      </c>
      <c r="G88" s="11" t="s">
        <v>38</v>
      </c>
      <c r="H88" s="10"/>
      <c r="I88" s="11"/>
      <c r="J88" s="11" t="s">
        <v>38</v>
      </c>
      <c r="K88" s="12" t="s">
        <v>402</v>
      </c>
      <c r="L88" s="11" t="s">
        <v>439</v>
      </c>
      <c r="M88" s="11" t="s">
        <v>439</v>
      </c>
      <c r="N88" s="11" t="s">
        <v>61</v>
      </c>
      <c r="O88" s="11" t="s">
        <v>98</v>
      </c>
      <c r="P88" s="11">
        <v>240232</v>
      </c>
      <c r="Q88" s="11">
        <v>240237</v>
      </c>
      <c r="R88" s="11" t="s">
        <v>59</v>
      </c>
      <c r="S88" s="10"/>
    </row>
    <row r="89" spans="1:19" x14ac:dyDescent="0.15">
      <c r="A89" s="16"/>
      <c r="B89" s="10" t="s">
        <v>71</v>
      </c>
      <c r="C89" s="11" t="s">
        <v>34</v>
      </c>
      <c r="D89" s="11" t="s">
        <v>277</v>
      </c>
      <c r="E89" s="11" t="s">
        <v>64</v>
      </c>
      <c r="F89" s="11" t="s">
        <v>68</v>
      </c>
      <c r="G89" s="11" t="s">
        <v>38</v>
      </c>
      <c r="H89" s="10"/>
      <c r="I89" s="11"/>
      <c r="J89" s="11" t="s">
        <v>38</v>
      </c>
      <c r="K89" s="12" t="s">
        <v>402</v>
      </c>
      <c r="L89" s="11" t="s">
        <v>458</v>
      </c>
      <c r="M89" s="11" t="s">
        <v>458</v>
      </c>
      <c r="N89" s="11" t="s">
        <v>61</v>
      </c>
      <c r="O89" s="11" t="s">
        <v>90</v>
      </c>
      <c r="P89" s="11">
        <v>246942</v>
      </c>
      <c r="Q89" s="14">
        <v>246946</v>
      </c>
      <c r="R89" s="11" t="s">
        <v>59</v>
      </c>
      <c r="S89" s="10"/>
    </row>
    <row r="90" spans="1:19" s="17" customFormat="1" x14ac:dyDescent="0.15">
      <c r="A90" s="16"/>
      <c r="C90" s="18"/>
      <c r="D90" s="18"/>
      <c r="E90" s="18"/>
      <c r="F90" s="18"/>
      <c r="G90" s="18"/>
      <c r="I90" s="18"/>
      <c r="J90" s="18"/>
      <c r="K90" s="19"/>
      <c r="L90" s="18"/>
      <c r="M90" s="18"/>
      <c r="N90" s="18"/>
      <c r="O90" s="18"/>
      <c r="P90" s="18"/>
      <c r="Q90" s="21"/>
      <c r="R90" s="18"/>
    </row>
    <row r="91" spans="1:19" x14ac:dyDescent="0.15">
      <c r="A91" s="9" t="s">
        <v>86</v>
      </c>
      <c r="B91" s="10" t="s">
        <v>58</v>
      </c>
      <c r="C91" s="11" t="s">
        <v>34</v>
      </c>
      <c r="D91" s="11" t="s">
        <v>277</v>
      </c>
      <c r="E91" s="11" t="s">
        <v>64</v>
      </c>
      <c r="F91" s="11" t="s">
        <v>68</v>
      </c>
      <c r="G91" s="11" t="s">
        <v>38</v>
      </c>
      <c r="H91" s="10"/>
      <c r="I91" s="11"/>
      <c r="J91" s="11" t="s">
        <v>38</v>
      </c>
      <c r="K91" s="12" t="s">
        <v>402</v>
      </c>
      <c r="L91" s="13" t="s">
        <v>401</v>
      </c>
      <c r="M91" s="13" t="s">
        <v>401</v>
      </c>
      <c r="N91" s="11" t="s">
        <v>61</v>
      </c>
      <c r="O91" s="11" t="s">
        <v>85</v>
      </c>
      <c r="P91" s="11">
        <v>202750</v>
      </c>
      <c r="Q91" s="11">
        <v>202754</v>
      </c>
      <c r="R91" s="11" t="s">
        <v>59</v>
      </c>
      <c r="S91" s="10"/>
    </row>
    <row r="92" spans="1:19" x14ac:dyDescent="0.15">
      <c r="A92" s="16"/>
      <c r="B92" s="10" t="s">
        <v>60</v>
      </c>
      <c r="C92" s="11" t="s">
        <v>34</v>
      </c>
      <c r="D92" s="11" t="s">
        <v>277</v>
      </c>
      <c r="E92" s="11" t="s">
        <v>64</v>
      </c>
      <c r="F92" s="11" t="s">
        <v>68</v>
      </c>
      <c r="G92" s="11" t="s">
        <v>38</v>
      </c>
      <c r="H92" s="10"/>
      <c r="I92" s="11"/>
      <c r="J92" s="11" t="s">
        <v>38</v>
      </c>
      <c r="K92" s="12" t="s">
        <v>402</v>
      </c>
      <c r="L92" s="13" t="s">
        <v>401</v>
      </c>
      <c r="M92" s="13" t="s">
        <v>401</v>
      </c>
      <c r="N92" s="11" t="s">
        <v>61</v>
      </c>
      <c r="O92" s="11" t="s">
        <v>90</v>
      </c>
      <c r="P92" s="11">
        <v>202750</v>
      </c>
      <c r="Q92" s="11">
        <v>202754</v>
      </c>
      <c r="R92" s="11" t="s">
        <v>59</v>
      </c>
      <c r="S92" s="10"/>
    </row>
    <row r="93" spans="1:19" x14ac:dyDescent="0.15">
      <c r="A93" s="16"/>
      <c r="B93" s="10" t="s">
        <v>62</v>
      </c>
      <c r="C93" s="11" t="s">
        <v>34</v>
      </c>
      <c r="D93" s="11" t="s">
        <v>277</v>
      </c>
      <c r="E93" s="11" t="s">
        <v>64</v>
      </c>
      <c r="F93" s="11" t="s">
        <v>68</v>
      </c>
      <c r="G93" s="11" t="s">
        <v>38</v>
      </c>
      <c r="H93" s="10"/>
      <c r="I93" s="11"/>
      <c r="J93" s="11" t="s">
        <v>38</v>
      </c>
      <c r="K93" s="12" t="s">
        <v>405</v>
      </c>
      <c r="L93" s="13" t="s">
        <v>401</v>
      </c>
      <c r="M93" s="13" t="s">
        <v>401</v>
      </c>
      <c r="N93" s="11" t="s">
        <v>61</v>
      </c>
      <c r="O93" s="11" t="s">
        <v>216</v>
      </c>
      <c r="P93" s="11">
        <v>202750</v>
      </c>
      <c r="Q93" s="11">
        <v>202754</v>
      </c>
      <c r="R93" s="11" t="s">
        <v>59</v>
      </c>
      <c r="S93" s="10"/>
    </row>
    <row r="94" spans="1:19" x14ac:dyDescent="0.15">
      <c r="A94" s="16"/>
      <c r="B94" s="10" t="s">
        <v>63</v>
      </c>
      <c r="C94" s="11" t="s">
        <v>34</v>
      </c>
      <c r="D94" s="11" t="s">
        <v>277</v>
      </c>
      <c r="E94" s="11" t="s">
        <v>64</v>
      </c>
      <c r="F94" s="11" t="s">
        <v>68</v>
      </c>
      <c r="G94" s="11" t="s">
        <v>38</v>
      </c>
      <c r="H94" s="10"/>
      <c r="I94" s="11"/>
      <c r="J94" s="11" t="s">
        <v>38</v>
      </c>
      <c r="K94" s="12" t="s">
        <v>405</v>
      </c>
      <c r="L94" s="13" t="s">
        <v>401</v>
      </c>
      <c r="M94" s="13" t="s">
        <v>401</v>
      </c>
      <c r="N94" s="11" t="s">
        <v>61</v>
      </c>
      <c r="O94" s="11" t="s">
        <v>90</v>
      </c>
      <c r="P94" s="11">
        <v>202750</v>
      </c>
      <c r="Q94" s="11">
        <v>202754</v>
      </c>
      <c r="R94" s="11" t="s">
        <v>59</v>
      </c>
      <c r="S94" s="10"/>
    </row>
    <row r="95" spans="1:19" x14ac:dyDescent="0.15">
      <c r="A95" s="16"/>
      <c r="B95" s="10" t="s">
        <v>71</v>
      </c>
      <c r="C95" s="11" t="s">
        <v>34</v>
      </c>
      <c r="D95" s="11" t="s">
        <v>128</v>
      </c>
      <c r="E95" s="11" t="s">
        <v>77</v>
      </c>
      <c r="F95" s="11" t="s">
        <v>68</v>
      </c>
      <c r="G95" s="11"/>
      <c r="H95" s="10"/>
      <c r="I95" s="11"/>
      <c r="J95" s="11" t="s">
        <v>38</v>
      </c>
      <c r="K95" s="12" t="s">
        <v>329</v>
      </c>
      <c r="L95" s="13" t="s">
        <v>152</v>
      </c>
      <c r="M95" s="13" t="s">
        <v>152</v>
      </c>
      <c r="N95" s="11" t="s">
        <v>61</v>
      </c>
      <c r="O95" s="11" t="s">
        <v>85</v>
      </c>
      <c r="P95" s="14" t="s">
        <v>234</v>
      </c>
      <c r="Q95" s="11" t="s">
        <v>151</v>
      </c>
      <c r="R95" s="11" t="s">
        <v>59</v>
      </c>
      <c r="S95" s="10"/>
    </row>
    <row r="96" spans="1:19" s="17" customFormat="1" x14ac:dyDescent="0.15">
      <c r="A96" s="16"/>
      <c r="C96" s="18"/>
      <c r="D96" s="18"/>
      <c r="E96" s="18"/>
      <c r="F96" s="18"/>
      <c r="G96" s="18"/>
      <c r="I96" s="18"/>
      <c r="J96" s="18"/>
      <c r="K96" s="19"/>
      <c r="L96" s="20"/>
      <c r="M96" s="20"/>
      <c r="N96" s="18"/>
      <c r="O96" s="18"/>
      <c r="P96" s="21"/>
      <c r="Q96" s="18"/>
      <c r="R96" s="18"/>
    </row>
    <row r="97" spans="1:19" x14ac:dyDescent="0.15">
      <c r="A97" s="9" t="s">
        <v>279</v>
      </c>
      <c r="B97" s="10" t="s">
        <v>58</v>
      </c>
      <c r="C97" s="23" t="s">
        <v>34</v>
      </c>
      <c r="D97" s="23" t="s">
        <v>128</v>
      </c>
      <c r="E97" s="11" t="s">
        <v>77</v>
      </c>
      <c r="F97" s="11" t="s">
        <v>68</v>
      </c>
      <c r="G97" s="11" t="s">
        <v>38</v>
      </c>
      <c r="H97" s="10"/>
      <c r="I97" s="11"/>
      <c r="J97" s="11" t="s">
        <v>38</v>
      </c>
      <c r="K97" s="12" t="s">
        <v>326</v>
      </c>
      <c r="L97" s="13">
        <v>41950</v>
      </c>
      <c r="M97" s="13">
        <v>41950</v>
      </c>
      <c r="N97" s="11" t="s">
        <v>61</v>
      </c>
      <c r="O97" s="11" t="s">
        <v>91</v>
      </c>
      <c r="P97" s="25" t="s">
        <v>231</v>
      </c>
      <c r="Q97" s="25">
        <v>143064</v>
      </c>
      <c r="R97" s="11" t="s">
        <v>59</v>
      </c>
      <c r="S97" s="10"/>
    </row>
    <row r="98" spans="1:19" x14ac:dyDescent="0.15">
      <c r="A98" s="16"/>
      <c r="B98" s="10" t="s">
        <v>60</v>
      </c>
      <c r="C98" s="23" t="s">
        <v>34</v>
      </c>
      <c r="D98" s="23" t="s">
        <v>128</v>
      </c>
      <c r="E98" s="11" t="s">
        <v>77</v>
      </c>
      <c r="F98" s="11" t="s">
        <v>68</v>
      </c>
      <c r="G98" s="11" t="s">
        <v>38</v>
      </c>
      <c r="H98" s="10"/>
      <c r="I98" s="11"/>
      <c r="J98" s="11" t="s">
        <v>38</v>
      </c>
      <c r="K98" s="12" t="s">
        <v>309</v>
      </c>
      <c r="L98" s="13">
        <v>41950</v>
      </c>
      <c r="M98" s="13">
        <v>41950</v>
      </c>
      <c r="N98" s="11" t="s">
        <v>61</v>
      </c>
      <c r="O98" s="11" t="s">
        <v>91</v>
      </c>
      <c r="P98" s="25" t="s">
        <v>231</v>
      </c>
      <c r="Q98" s="25">
        <v>143064</v>
      </c>
      <c r="R98" s="11" t="s">
        <v>59</v>
      </c>
      <c r="S98" s="10"/>
    </row>
    <row r="99" spans="1:19" x14ac:dyDescent="0.15">
      <c r="A99" s="16"/>
      <c r="B99" s="10" t="s">
        <v>62</v>
      </c>
      <c r="C99" s="23" t="s">
        <v>34</v>
      </c>
      <c r="D99" s="23" t="s">
        <v>128</v>
      </c>
      <c r="E99" s="11" t="s">
        <v>97</v>
      </c>
      <c r="F99" s="11" t="s">
        <v>68</v>
      </c>
      <c r="G99" s="11" t="s">
        <v>38</v>
      </c>
      <c r="H99" s="10"/>
      <c r="I99" s="11"/>
      <c r="J99" s="11" t="s">
        <v>38</v>
      </c>
      <c r="K99" s="12" t="s">
        <v>330</v>
      </c>
      <c r="L99" s="13">
        <v>42314</v>
      </c>
      <c r="M99" s="13">
        <v>42314</v>
      </c>
      <c r="N99" s="11" t="s">
        <v>61</v>
      </c>
      <c r="O99" s="30" t="s">
        <v>61</v>
      </c>
      <c r="P99" s="25" t="s">
        <v>231</v>
      </c>
      <c r="Q99" s="25">
        <v>143064</v>
      </c>
      <c r="R99" s="11" t="s">
        <v>59</v>
      </c>
      <c r="S99" s="10"/>
    </row>
    <row r="100" spans="1:19" x14ac:dyDescent="0.15">
      <c r="A100" s="16"/>
      <c r="B100" s="10" t="s">
        <v>63</v>
      </c>
      <c r="C100" s="23" t="s">
        <v>34</v>
      </c>
      <c r="D100" s="23" t="s">
        <v>268</v>
      </c>
      <c r="E100" s="11" t="s">
        <v>64</v>
      </c>
      <c r="F100" s="11" t="s">
        <v>68</v>
      </c>
      <c r="G100" s="11" t="s">
        <v>38</v>
      </c>
      <c r="H100" s="10"/>
      <c r="I100" s="11"/>
      <c r="J100" s="11" t="s">
        <v>38</v>
      </c>
      <c r="K100" s="12" t="s">
        <v>266</v>
      </c>
      <c r="L100" s="13" t="s">
        <v>387</v>
      </c>
      <c r="M100" s="13" t="s">
        <v>387</v>
      </c>
      <c r="N100" s="11" t="s">
        <v>61</v>
      </c>
      <c r="O100" s="11" t="s">
        <v>78</v>
      </c>
      <c r="P100" s="25">
        <v>165841</v>
      </c>
      <c r="Q100" s="25">
        <v>165850</v>
      </c>
      <c r="R100" s="11" t="s">
        <v>59</v>
      </c>
      <c r="S100" s="10"/>
    </row>
    <row r="101" spans="1:19" x14ac:dyDescent="0.15">
      <c r="A101" s="16"/>
      <c r="B101" s="10" t="s">
        <v>174</v>
      </c>
      <c r="C101" s="23" t="s">
        <v>34</v>
      </c>
      <c r="D101" s="23" t="s">
        <v>128</v>
      </c>
      <c r="E101" s="11" t="s">
        <v>131</v>
      </c>
      <c r="F101" s="11" t="s">
        <v>68</v>
      </c>
      <c r="G101" s="11" t="s">
        <v>38</v>
      </c>
      <c r="H101" s="10"/>
      <c r="I101" s="11"/>
      <c r="J101" s="11" t="s">
        <v>38</v>
      </c>
      <c r="K101" s="12" t="s">
        <v>331</v>
      </c>
      <c r="L101" s="13">
        <v>41950</v>
      </c>
      <c r="M101" s="13">
        <v>41950</v>
      </c>
      <c r="N101" s="11" t="s">
        <v>61</v>
      </c>
      <c r="O101" s="11" t="s">
        <v>85</v>
      </c>
      <c r="P101" s="25" t="s">
        <v>231</v>
      </c>
      <c r="Q101" s="25">
        <v>143064</v>
      </c>
      <c r="R101" s="11" t="s">
        <v>59</v>
      </c>
      <c r="S101" s="10"/>
    </row>
    <row r="102" spans="1:19" s="17" customFormat="1" x14ac:dyDescent="0.15">
      <c r="A102" s="16"/>
      <c r="C102" s="24"/>
      <c r="D102" s="24"/>
      <c r="E102" s="18"/>
      <c r="F102" s="18"/>
      <c r="G102" s="18"/>
      <c r="I102" s="18"/>
      <c r="J102" s="18"/>
      <c r="K102" s="19"/>
      <c r="L102" s="20"/>
      <c r="M102" s="20"/>
      <c r="N102" s="18"/>
      <c r="O102" s="18"/>
      <c r="P102" s="26"/>
      <c r="Q102" s="26"/>
      <c r="R102" s="18"/>
    </row>
    <row r="103" spans="1:19" x14ac:dyDescent="0.15">
      <c r="A103" s="9" t="s">
        <v>124</v>
      </c>
      <c r="B103" s="10" t="s">
        <v>58</v>
      </c>
      <c r="C103" s="23" t="s">
        <v>34</v>
      </c>
      <c r="D103" s="23" t="s">
        <v>277</v>
      </c>
      <c r="E103" s="11" t="s">
        <v>64</v>
      </c>
      <c r="F103" s="11" t="s">
        <v>68</v>
      </c>
      <c r="G103" s="11" t="s">
        <v>38</v>
      </c>
      <c r="H103" s="10"/>
      <c r="I103" s="11"/>
      <c r="J103" s="11" t="s">
        <v>38</v>
      </c>
      <c r="K103" s="12" t="s">
        <v>402</v>
      </c>
      <c r="L103" s="13">
        <v>43350</v>
      </c>
      <c r="M103" s="13">
        <v>43350</v>
      </c>
      <c r="N103" s="11" t="s">
        <v>61</v>
      </c>
      <c r="O103" s="11" t="s">
        <v>90</v>
      </c>
      <c r="P103" s="11">
        <v>185482</v>
      </c>
      <c r="Q103" s="14">
        <v>185486</v>
      </c>
      <c r="R103" s="11" t="s">
        <v>59</v>
      </c>
      <c r="S103" s="10"/>
    </row>
    <row r="104" spans="1:19" x14ac:dyDescent="0.15">
      <c r="A104" s="16"/>
      <c r="B104" s="10" t="s">
        <v>60</v>
      </c>
      <c r="C104" s="23" t="s">
        <v>34</v>
      </c>
      <c r="D104" s="23" t="s">
        <v>277</v>
      </c>
      <c r="E104" s="11" t="s">
        <v>64</v>
      </c>
      <c r="F104" s="11" t="s">
        <v>68</v>
      </c>
      <c r="G104" s="11" t="s">
        <v>38</v>
      </c>
      <c r="H104" s="10"/>
      <c r="I104" s="11"/>
      <c r="J104" s="11" t="s">
        <v>38</v>
      </c>
      <c r="K104" s="12" t="s">
        <v>402</v>
      </c>
      <c r="L104" s="13">
        <v>43350</v>
      </c>
      <c r="M104" s="13">
        <v>43350</v>
      </c>
      <c r="N104" s="11" t="s">
        <v>61</v>
      </c>
      <c r="O104" s="11" t="s">
        <v>216</v>
      </c>
      <c r="P104" s="11">
        <v>185482</v>
      </c>
      <c r="Q104" s="14">
        <v>185486</v>
      </c>
      <c r="R104" s="11" t="s">
        <v>59</v>
      </c>
      <c r="S104" s="10"/>
    </row>
    <row r="105" spans="1:19" x14ac:dyDescent="0.15">
      <c r="A105" s="16"/>
      <c r="B105" s="10" t="s">
        <v>62</v>
      </c>
      <c r="C105" s="23" t="s">
        <v>34</v>
      </c>
      <c r="D105" s="23" t="s">
        <v>277</v>
      </c>
      <c r="E105" s="11" t="s">
        <v>64</v>
      </c>
      <c r="F105" s="11" t="s">
        <v>68</v>
      </c>
      <c r="G105" s="11" t="s">
        <v>38</v>
      </c>
      <c r="H105" s="10"/>
      <c r="I105" s="11"/>
      <c r="J105" s="11" t="s">
        <v>38</v>
      </c>
      <c r="K105" s="12" t="s">
        <v>402</v>
      </c>
      <c r="L105" s="13">
        <v>43350</v>
      </c>
      <c r="M105" s="13">
        <v>43350</v>
      </c>
      <c r="N105" s="11" t="s">
        <v>61</v>
      </c>
      <c r="O105" s="11" t="s">
        <v>90</v>
      </c>
      <c r="P105" s="11">
        <v>185482</v>
      </c>
      <c r="Q105" s="14">
        <v>185486</v>
      </c>
      <c r="R105" s="11" t="s">
        <v>59</v>
      </c>
      <c r="S105" s="10"/>
    </row>
    <row r="106" spans="1:19" x14ac:dyDescent="0.15">
      <c r="A106" s="16"/>
      <c r="B106" s="10" t="s">
        <v>63</v>
      </c>
      <c r="C106" s="23" t="s">
        <v>34</v>
      </c>
      <c r="D106" s="23" t="s">
        <v>277</v>
      </c>
      <c r="E106" s="11" t="s">
        <v>64</v>
      </c>
      <c r="F106" s="11" t="s">
        <v>68</v>
      </c>
      <c r="G106" s="11" t="s">
        <v>38</v>
      </c>
      <c r="H106" s="10"/>
      <c r="I106" s="11"/>
      <c r="J106" s="11" t="s">
        <v>38</v>
      </c>
      <c r="K106" s="12" t="s">
        <v>402</v>
      </c>
      <c r="L106" s="13">
        <v>43350</v>
      </c>
      <c r="M106" s="13">
        <v>43350</v>
      </c>
      <c r="N106" s="11" t="s">
        <v>61</v>
      </c>
      <c r="O106" s="11" t="s">
        <v>216</v>
      </c>
      <c r="P106" s="11">
        <v>185482</v>
      </c>
      <c r="Q106" s="14">
        <v>185486</v>
      </c>
      <c r="R106" s="11" t="s">
        <v>59</v>
      </c>
      <c r="S106" s="10"/>
    </row>
    <row r="107" spans="1:19" x14ac:dyDescent="0.15">
      <c r="A107" s="16"/>
      <c r="B107" s="10" t="s">
        <v>174</v>
      </c>
      <c r="C107" s="23" t="s">
        <v>34</v>
      </c>
      <c r="D107" s="23" t="s">
        <v>128</v>
      </c>
      <c r="E107" s="11" t="s">
        <v>131</v>
      </c>
      <c r="F107" s="11" t="s">
        <v>68</v>
      </c>
      <c r="G107" s="11" t="s">
        <v>38</v>
      </c>
      <c r="H107" s="10"/>
      <c r="I107" s="11"/>
      <c r="J107" s="11" t="s">
        <v>38</v>
      </c>
      <c r="K107" s="12" t="s">
        <v>306</v>
      </c>
      <c r="L107" s="13">
        <v>41589</v>
      </c>
      <c r="M107" s="13">
        <v>41497</v>
      </c>
      <c r="N107" s="11" t="s">
        <v>61</v>
      </c>
      <c r="O107" s="11" t="s">
        <v>216</v>
      </c>
      <c r="P107" s="11" t="s">
        <v>217</v>
      </c>
      <c r="Q107" s="14" t="s">
        <v>125</v>
      </c>
      <c r="R107" s="11" t="s">
        <v>59</v>
      </c>
      <c r="S107" s="10"/>
    </row>
    <row r="108" spans="1:19" s="17" customFormat="1" x14ac:dyDescent="0.15">
      <c r="A108" s="16"/>
      <c r="C108" s="24"/>
      <c r="D108" s="24"/>
      <c r="E108" s="18"/>
      <c r="F108" s="18"/>
      <c r="G108" s="18"/>
      <c r="I108" s="18"/>
      <c r="J108" s="18"/>
      <c r="K108" s="19"/>
      <c r="L108" s="20"/>
      <c r="M108" s="20"/>
      <c r="N108" s="18"/>
      <c r="O108" s="18"/>
      <c r="P108" s="18"/>
      <c r="Q108" s="21"/>
      <c r="R108" s="18"/>
    </row>
    <row r="109" spans="1:19" x14ac:dyDescent="0.15">
      <c r="A109" s="9" t="s">
        <v>87</v>
      </c>
      <c r="B109" s="10" t="s">
        <v>58</v>
      </c>
      <c r="C109" s="11" t="s">
        <v>34</v>
      </c>
      <c r="D109" s="11" t="s">
        <v>277</v>
      </c>
      <c r="E109" s="11" t="s">
        <v>64</v>
      </c>
      <c r="F109" s="11" t="s">
        <v>68</v>
      </c>
      <c r="G109" s="11" t="s">
        <v>38</v>
      </c>
      <c r="H109" s="10"/>
      <c r="I109" s="11"/>
      <c r="J109" s="11" t="s">
        <v>38</v>
      </c>
      <c r="K109" s="12" t="s">
        <v>402</v>
      </c>
      <c r="L109" s="11" t="s">
        <v>410</v>
      </c>
      <c r="M109" s="11" t="s">
        <v>410</v>
      </c>
      <c r="N109" s="11" t="s">
        <v>61</v>
      </c>
      <c r="O109" s="11" t="s">
        <v>90</v>
      </c>
      <c r="P109" s="14">
        <v>357390</v>
      </c>
      <c r="Q109" s="14">
        <v>357394</v>
      </c>
      <c r="R109" s="11" t="s">
        <v>59</v>
      </c>
      <c r="S109" s="10"/>
    </row>
    <row r="110" spans="1:19" x14ac:dyDescent="0.15">
      <c r="A110" s="16"/>
      <c r="B110" s="10" t="s">
        <v>60</v>
      </c>
      <c r="C110" s="11" t="s">
        <v>34</v>
      </c>
      <c r="D110" s="11" t="s">
        <v>277</v>
      </c>
      <c r="E110" s="11" t="s">
        <v>64</v>
      </c>
      <c r="F110" s="11" t="s">
        <v>68</v>
      </c>
      <c r="G110" s="11" t="s">
        <v>38</v>
      </c>
      <c r="H110" s="10"/>
      <c r="I110" s="11"/>
      <c r="J110" s="11" t="s">
        <v>38</v>
      </c>
      <c r="K110" s="12" t="s">
        <v>403</v>
      </c>
      <c r="L110" s="11" t="s">
        <v>410</v>
      </c>
      <c r="M110" s="11" t="s">
        <v>410</v>
      </c>
      <c r="N110" s="11" t="s">
        <v>61</v>
      </c>
      <c r="O110" s="11" t="s">
        <v>85</v>
      </c>
      <c r="P110" s="14">
        <v>357390</v>
      </c>
      <c r="Q110" s="14">
        <v>357394</v>
      </c>
      <c r="R110" s="11" t="s">
        <v>59</v>
      </c>
      <c r="S110" s="10"/>
    </row>
    <row r="111" spans="1:19" x14ac:dyDescent="0.15">
      <c r="A111" s="16"/>
      <c r="B111" s="10" t="s">
        <v>62</v>
      </c>
      <c r="C111" s="11" t="s">
        <v>34</v>
      </c>
      <c r="D111" s="11" t="s">
        <v>277</v>
      </c>
      <c r="E111" s="11" t="s">
        <v>64</v>
      </c>
      <c r="F111" s="11" t="s">
        <v>68</v>
      </c>
      <c r="G111" s="11" t="s">
        <v>38</v>
      </c>
      <c r="H111" s="10"/>
      <c r="I111" s="11"/>
      <c r="J111" s="11" t="s">
        <v>38</v>
      </c>
      <c r="K111" s="12" t="s">
        <v>405</v>
      </c>
      <c r="L111" s="11" t="s">
        <v>410</v>
      </c>
      <c r="M111" s="11" t="s">
        <v>410</v>
      </c>
      <c r="N111" s="11" t="s">
        <v>61</v>
      </c>
      <c r="O111" s="11" t="s">
        <v>90</v>
      </c>
      <c r="P111" s="14">
        <v>357390</v>
      </c>
      <c r="Q111" s="14">
        <v>357394</v>
      </c>
      <c r="R111" s="11" t="s">
        <v>59</v>
      </c>
      <c r="S111" s="10"/>
    </row>
    <row r="112" spans="1:19" x14ac:dyDescent="0.15">
      <c r="A112" s="16"/>
      <c r="B112" s="10" t="s">
        <v>63</v>
      </c>
      <c r="C112" s="11" t="s">
        <v>34</v>
      </c>
      <c r="D112" s="11" t="s">
        <v>277</v>
      </c>
      <c r="E112" s="11" t="s">
        <v>64</v>
      </c>
      <c r="F112" s="11" t="s">
        <v>68</v>
      </c>
      <c r="G112" s="11" t="s">
        <v>38</v>
      </c>
      <c r="H112" s="10"/>
      <c r="I112" s="11"/>
      <c r="J112" s="11" t="s">
        <v>38</v>
      </c>
      <c r="K112" s="12" t="s">
        <v>405</v>
      </c>
      <c r="L112" s="11" t="s">
        <v>410</v>
      </c>
      <c r="M112" s="11" t="s">
        <v>410</v>
      </c>
      <c r="N112" s="11" t="s">
        <v>61</v>
      </c>
      <c r="O112" s="11" t="s">
        <v>216</v>
      </c>
      <c r="P112" s="14">
        <v>357390</v>
      </c>
      <c r="Q112" s="14">
        <v>357394</v>
      </c>
      <c r="R112" s="11" t="s">
        <v>59</v>
      </c>
      <c r="S112" s="10"/>
    </row>
    <row r="113" spans="1:19" x14ac:dyDescent="0.15">
      <c r="A113" s="16"/>
      <c r="B113" s="10" t="s">
        <v>71</v>
      </c>
      <c r="C113" s="11" t="s">
        <v>34</v>
      </c>
      <c r="D113" s="11" t="s">
        <v>128</v>
      </c>
      <c r="E113" s="11" t="s">
        <v>77</v>
      </c>
      <c r="F113" s="11" t="s">
        <v>68</v>
      </c>
      <c r="G113" s="11" t="s">
        <v>38</v>
      </c>
      <c r="H113" s="10"/>
      <c r="I113" s="11"/>
      <c r="J113" s="11" t="s">
        <v>38</v>
      </c>
      <c r="K113" s="12" t="s">
        <v>322</v>
      </c>
      <c r="L113" s="11" t="s">
        <v>258</v>
      </c>
      <c r="M113" s="11" t="s">
        <v>258</v>
      </c>
      <c r="N113" s="11" t="s">
        <v>61</v>
      </c>
      <c r="O113" s="11" t="s">
        <v>216</v>
      </c>
      <c r="P113" s="14">
        <v>288977</v>
      </c>
      <c r="Q113" s="11">
        <v>288986</v>
      </c>
      <c r="R113" s="11" t="s">
        <v>59</v>
      </c>
      <c r="S113" s="10"/>
    </row>
    <row r="114" spans="1:19" s="17" customFormat="1" x14ac:dyDescent="0.15">
      <c r="A114" s="16"/>
      <c r="C114" s="18"/>
      <c r="D114" s="18"/>
      <c r="E114" s="18"/>
      <c r="F114" s="18"/>
      <c r="G114" s="18"/>
      <c r="I114" s="18"/>
      <c r="J114" s="18"/>
      <c r="K114" s="19"/>
      <c r="L114" s="18"/>
      <c r="M114" s="18"/>
      <c r="N114" s="18"/>
      <c r="O114" s="18"/>
      <c r="P114" s="21"/>
      <c r="Q114" s="18"/>
      <c r="R114" s="18"/>
    </row>
    <row r="115" spans="1:19" x14ac:dyDescent="0.15">
      <c r="A115" s="9" t="s">
        <v>88</v>
      </c>
      <c r="B115" s="10" t="s">
        <v>58</v>
      </c>
      <c r="C115" s="11" t="s">
        <v>34</v>
      </c>
      <c r="D115" s="11" t="s">
        <v>277</v>
      </c>
      <c r="E115" s="11" t="s">
        <v>64</v>
      </c>
      <c r="F115" s="11" t="s">
        <v>68</v>
      </c>
      <c r="G115" s="11" t="s">
        <v>38</v>
      </c>
      <c r="H115" s="10"/>
      <c r="I115" s="11"/>
      <c r="J115" s="11" t="s">
        <v>38</v>
      </c>
      <c r="K115" s="12" t="s">
        <v>402</v>
      </c>
      <c r="L115" s="13" t="s">
        <v>407</v>
      </c>
      <c r="M115" s="13" t="s">
        <v>407</v>
      </c>
      <c r="N115" s="11" t="s">
        <v>61</v>
      </c>
      <c r="O115" s="11" t="s">
        <v>85</v>
      </c>
      <c r="P115" s="11">
        <v>308991</v>
      </c>
      <c r="Q115" s="11">
        <v>308995</v>
      </c>
      <c r="R115" s="11" t="s">
        <v>59</v>
      </c>
      <c r="S115" s="10"/>
    </row>
    <row r="116" spans="1:19" x14ac:dyDescent="0.15">
      <c r="A116" s="16"/>
      <c r="B116" s="10" t="s">
        <v>60</v>
      </c>
      <c r="C116" s="11" t="s">
        <v>34</v>
      </c>
      <c r="D116" s="11" t="s">
        <v>277</v>
      </c>
      <c r="E116" s="11" t="s">
        <v>64</v>
      </c>
      <c r="F116" s="11" t="s">
        <v>68</v>
      </c>
      <c r="G116" s="11" t="s">
        <v>38</v>
      </c>
      <c r="H116" s="10"/>
      <c r="I116" s="11"/>
      <c r="J116" s="11" t="s">
        <v>38</v>
      </c>
      <c r="K116" s="12" t="s">
        <v>403</v>
      </c>
      <c r="L116" s="13" t="s">
        <v>407</v>
      </c>
      <c r="M116" s="13" t="s">
        <v>407</v>
      </c>
      <c r="N116" s="11" t="s">
        <v>61</v>
      </c>
      <c r="O116" s="11" t="s">
        <v>90</v>
      </c>
      <c r="P116" s="11">
        <v>308991</v>
      </c>
      <c r="Q116" s="11">
        <v>308995</v>
      </c>
      <c r="R116" s="11" t="s">
        <v>59</v>
      </c>
      <c r="S116" s="10"/>
    </row>
    <row r="117" spans="1:19" x14ac:dyDescent="0.15">
      <c r="A117" s="16"/>
      <c r="B117" s="10" t="s">
        <v>62</v>
      </c>
      <c r="C117" s="11" t="s">
        <v>34</v>
      </c>
      <c r="D117" s="11" t="s">
        <v>277</v>
      </c>
      <c r="E117" s="11" t="s">
        <v>77</v>
      </c>
      <c r="F117" s="11" t="s">
        <v>68</v>
      </c>
      <c r="G117" s="11" t="s">
        <v>38</v>
      </c>
      <c r="H117" s="10"/>
      <c r="I117" s="11"/>
      <c r="J117" s="11" t="s">
        <v>38</v>
      </c>
      <c r="K117" s="12" t="s">
        <v>408</v>
      </c>
      <c r="L117" s="13" t="s">
        <v>407</v>
      </c>
      <c r="M117" s="13" t="s">
        <v>407</v>
      </c>
      <c r="N117" s="11" t="s">
        <v>61</v>
      </c>
      <c r="O117" s="11" t="s">
        <v>85</v>
      </c>
      <c r="P117" s="11">
        <v>308991</v>
      </c>
      <c r="Q117" s="11">
        <v>308995</v>
      </c>
      <c r="R117" s="11" t="s">
        <v>59</v>
      </c>
      <c r="S117" s="10"/>
    </row>
    <row r="118" spans="1:19" x14ac:dyDescent="0.15">
      <c r="A118" s="16"/>
      <c r="B118" s="10" t="s">
        <v>63</v>
      </c>
      <c r="C118" s="11" t="s">
        <v>34</v>
      </c>
      <c r="D118" s="11" t="s">
        <v>277</v>
      </c>
      <c r="E118" s="11" t="s">
        <v>77</v>
      </c>
      <c r="F118" s="11" t="s">
        <v>68</v>
      </c>
      <c r="G118" s="11" t="s">
        <v>38</v>
      </c>
      <c r="H118" s="10"/>
      <c r="I118" s="11"/>
      <c r="J118" s="11" t="s">
        <v>38</v>
      </c>
      <c r="K118" s="12" t="s">
        <v>409</v>
      </c>
      <c r="L118" s="13" t="s">
        <v>407</v>
      </c>
      <c r="M118" s="13" t="s">
        <v>407</v>
      </c>
      <c r="N118" s="11" t="s">
        <v>61</v>
      </c>
      <c r="O118" s="11" t="s">
        <v>216</v>
      </c>
      <c r="P118" s="11">
        <v>308991</v>
      </c>
      <c r="Q118" s="11">
        <v>308995</v>
      </c>
      <c r="R118" s="11" t="s">
        <v>59</v>
      </c>
      <c r="S118" s="10"/>
    </row>
    <row r="119" spans="1:19" x14ac:dyDescent="0.15">
      <c r="A119" s="16"/>
      <c r="B119" s="10" t="s">
        <v>71</v>
      </c>
      <c r="C119" s="11" t="s">
        <v>34</v>
      </c>
      <c r="D119" s="11" t="s">
        <v>128</v>
      </c>
      <c r="E119" s="11" t="s">
        <v>77</v>
      </c>
      <c r="F119" s="11" t="s">
        <v>68</v>
      </c>
      <c r="G119" s="11" t="s">
        <v>38</v>
      </c>
      <c r="H119" s="10"/>
      <c r="I119" s="11"/>
      <c r="J119" s="11" t="s">
        <v>38</v>
      </c>
      <c r="K119" s="12" t="s">
        <v>322</v>
      </c>
      <c r="L119" s="13">
        <v>41800</v>
      </c>
      <c r="M119" s="13">
        <v>41800</v>
      </c>
      <c r="N119" s="11" t="s">
        <v>61</v>
      </c>
      <c r="O119" s="11" t="s">
        <v>85</v>
      </c>
      <c r="P119" s="11" t="s">
        <v>263</v>
      </c>
      <c r="Q119" s="11" t="s">
        <v>153</v>
      </c>
      <c r="R119" s="11" t="s">
        <v>59</v>
      </c>
      <c r="S119" s="10"/>
    </row>
    <row r="120" spans="1:19" s="17" customFormat="1" x14ac:dyDescent="0.15">
      <c r="A120" s="16"/>
      <c r="C120" s="18"/>
      <c r="D120" s="18"/>
      <c r="E120" s="18"/>
      <c r="F120" s="18"/>
      <c r="G120" s="18"/>
      <c r="I120" s="18"/>
      <c r="J120" s="18"/>
      <c r="K120" s="19"/>
      <c r="L120" s="20"/>
      <c r="M120" s="20"/>
      <c r="N120" s="18"/>
      <c r="O120" s="18"/>
      <c r="P120" s="18"/>
      <c r="Q120" s="18"/>
      <c r="R120" s="18"/>
    </row>
    <row r="121" spans="1:19" x14ac:dyDescent="0.15">
      <c r="A121" s="9" t="s">
        <v>89</v>
      </c>
      <c r="B121" s="10" t="s">
        <v>58</v>
      </c>
      <c r="C121" s="11" t="s">
        <v>34</v>
      </c>
      <c r="D121" s="11" t="s">
        <v>128</v>
      </c>
      <c r="E121" s="11" t="s">
        <v>77</v>
      </c>
      <c r="F121" s="11" t="s">
        <v>68</v>
      </c>
      <c r="G121" s="11" t="s">
        <v>38</v>
      </c>
      <c r="H121" s="10"/>
      <c r="I121" s="11"/>
      <c r="J121" s="11" t="s">
        <v>38</v>
      </c>
      <c r="K121" s="12" t="s">
        <v>333</v>
      </c>
      <c r="L121" s="13">
        <v>41892</v>
      </c>
      <c r="M121" s="13">
        <v>41892</v>
      </c>
      <c r="N121" s="11" t="s">
        <v>61</v>
      </c>
      <c r="O121" s="11" t="s">
        <v>91</v>
      </c>
      <c r="P121" s="14" t="s">
        <v>264</v>
      </c>
      <c r="Q121" s="11" t="s">
        <v>154</v>
      </c>
      <c r="R121" s="11" t="s">
        <v>59</v>
      </c>
      <c r="S121" s="10"/>
    </row>
    <row r="122" spans="1:19" x14ac:dyDescent="0.15">
      <c r="A122" s="16"/>
      <c r="B122" s="10" t="s">
        <v>60</v>
      </c>
      <c r="C122" s="11" t="s">
        <v>34</v>
      </c>
      <c r="D122" s="11" t="s">
        <v>128</v>
      </c>
      <c r="E122" s="11" t="s">
        <v>77</v>
      </c>
      <c r="F122" s="11" t="s">
        <v>68</v>
      </c>
      <c r="G122" s="11" t="s">
        <v>38</v>
      </c>
      <c r="H122" s="10"/>
      <c r="I122" s="11"/>
      <c r="J122" s="11" t="s">
        <v>38</v>
      </c>
      <c r="K122" s="12" t="s">
        <v>334</v>
      </c>
      <c r="L122" s="13">
        <v>41892</v>
      </c>
      <c r="M122" s="13">
        <v>41892</v>
      </c>
      <c r="N122" s="11" t="s">
        <v>61</v>
      </c>
      <c r="O122" s="11" t="s">
        <v>91</v>
      </c>
      <c r="P122" s="14" t="s">
        <v>264</v>
      </c>
      <c r="Q122" s="11" t="s">
        <v>155</v>
      </c>
      <c r="R122" s="11" t="s">
        <v>59</v>
      </c>
      <c r="S122" s="10"/>
    </row>
    <row r="123" spans="1:19" x14ac:dyDescent="0.15">
      <c r="A123" s="16"/>
      <c r="B123" s="10" t="s">
        <v>62</v>
      </c>
      <c r="C123" s="11" t="s">
        <v>34</v>
      </c>
      <c r="D123" s="11" t="s">
        <v>128</v>
      </c>
      <c r="E123" s="11" t="s">
        <v>77</v>
      </c>
      <c r="F123" s="11" t="s">
        <v>68</v>
      </c>
      <c r="G123" s="11" t="s">
        <v>38</v>
      </c>
      <c r="H123" s="10"/>
      <c r="I123" s="11"/>
      <c r="J123" s="11" t="s">
        <v>38</v>
      </c>
      <c r="K123" s="12" t="s">
        <v>332</v>
      </c>
      <c r="L123" s="13">
        <v>41892</v>
      </c>
      <c r="M123" s="13">
        <v>41892</v>
      </c>
      <c r="N123" s="11" t="s">
        <v>61</v>
      </c>
      <c r="O123" s="11" t="s">
        <v>91</v>
      </c>
      <c r="P123" s="14" t="s">
        <v>264</v>
      </c>
      <c r="Q123" s="11" t="s">
        <v>156</v>
      </c>
      <c r="R123" s="11" t="s">
        <v>59</v>
      </c>
      <c r="S123" s="10"/>
    </row>
    <row r="124" spans="1:19" x14ac:dyDescent="0.15">
      <c r="A124" s="16"/>
      <c r="B124" s="10" t="s">
        <v>63</v>
      </c>
      <c r="C124" s="11" t="s">
        <v>34</v>
      </c>
      <c r="D124" s="11" t="s">
        <v>128</v>
      </c>
      <c r="E124" s="11" t="s">
        <v>77</v>
      </c>
      <c r="F124" s="11" t="s">
        <v>68</v>
      </c>
      <c r="G124" s="11" t="s">
        <v>38</v>
      </c>
      <c r="H124" s="10"/>
      <c r="I124" s="11"/>
      <c r="J124" s="11" t="s">
        <v>38</v>
      </c>
      <c r="K124" s="12" t="s">
        <v>333</v>
      </c>
      <c r="L124" s="13">
        <v>41892</v>
      </c>
      <c r="M124" s="13">
        <v>41892</v>
      </c>
      <c r="N124" s="11" t="s">
        <v>61</v>
      </c>
      <c r="O124" s="11" t="s">
        <v>91</v>
      </c>
      <c r="P124" s="14" t="s">
        <v>264</v>
      </c>
      <c r="Q124" s="11" t="s">
        <v>157</v>
      </c>
      <c r="R124" s="11" t="s">
        <v>59</v>
      </c>
      <c r="S124" s="10"/>
    </row>
    <row r="125" spans="1:19" x14ac:dyDescent="0.15">
      <c r="A125" s="16"/>
      <c r="B125" s="10" t="s">
        <v>71</v>
      </c>
      <c r="C125" s="11" t="s">
        <v>34</v>
      </c>
      <c r="D125" s="11" t="s">
        <v>128</v>
      </c>
      <c r="E125" s="11" t="s">
        <v>77</v>
      </c>
      <c r="F125" s="11" t="s">
        <v>68</v>
      </c>
      <c r="G125" s="11" t="s">
        <v>38</v>
      </c>
      <c r="H125" s="10"/>
      <c r="I125" s="11"/>
      <c r="J125" s="11" t="s">
        <v>38</v>
      </c>
      <c r="K125" s="12" t="s">
        <v>334</v>
      </c>
      <c r="L125" s="13">
        <v>41892</v>
      </c>
      <c r="M125" s="13">
        <v>41892</v>
      </c>
      <c r="N125" s="11" t="s">
        <v>61</v>
      </c>
      <c r="O125" s="11" t="s">
        <v>91</v>
      </c>
      <c r="P125" s="14" t="s">
        <v>264</v>
      </c>
      <c r="Q125" s="11" t="s">
        <v>158</v>
      </c>
      <c r="R125" s="11" t="s">
        <v>59</v>
      </c>
      <c r="S125" s="10"/>
    </row>
    <row r="126" spans="1:19" s="17" customFormat="1" x14ac:dyDescent="0.15">
      <c r="A126" s="16"/>
      <c r="C126" s="18"/>
      <c r="D126" s="18"/>
      <c r="E126" s="18"/>
      <c r="F126" s="18"/>
      <c r="G126" s="18"/>
      <c r="I126" s="18"/>
      <c r="J126" s="18"/>
      <c r="K126" s="19"/>
      <c r="L126" s="20"/>
      <c r="M126" s="20"/>
      <c r="N126" s="18"/>
      <c r="O126" s="18"/>
      <c r="P126" s="21"/>
      <c r="Q126" s="18"/>
      <c r="R126" s="18"/>
    </row>
    <row r="127" spans="1:19" x14ac:dyDescent="0.15">
      <c r="A127" s="9" t="s">
        <v>92</v>
      </c>
      <c r="B127" s="10" t="s">
        <v>58</v>
      </c>
      <c r="C127" s="11" t="s">
        <v>34</v>
      </c>
      <c r="D127" s="11" t="s">
        <v>277</v>
      </c>
      <c r="E127" s="11" t="s">
        <v>64</v>
      </c>
      <c r="F127" s="11" t="s">
        <v>68</v>
      </c>
      <c r="G127" s="11" t="s">
        <v>38</v>
      </c>
      <c r="H127" s="10"/>
      <c r="I127" s="11"/>
      <c r="J127" s="11" t="s">
        <v>38</v>
      </c>
      <c r="K127" s="12" t="s">
        <v>402</v>
      </c>
      <c r="L127" s="11" t="s">
        <v>407</v>
      </c>
      <c r="M127" s="11" t="s">
        <v>407</v>
      </c>
      <c r="N127" s="11" t="s">
        <v>61</v>
      </c>
      <c r="O127" s="11" t="s">
        <v>90</v>
      </c>
      <c r="P127" s="11">
        <v>246405</v>
      </c>
      <c r="Q127" s="11">
        <v>246409</v>
      </c>
      <c r="R127" s="11" t="s">
        <v>59</v>
      </c>
      <c r="S127" s="10"/>
    </row>
    <row r="128" spans="1:19" x14ac:dyDescent="0.15">
      <c r="A128" s="16"/>
      <c r="B128" s="10" t="s">
        <v>60</v>
      </c>
      <c r="C128" s="11" t="s">
        <v>34</v>
      </c>
      <c r="D128" s="11" t="s">
        <v>277</v>
      </c>
      <c r="E128" s="11" t="s">
        <v>64</v>
      </c>
      <c r="F128" s="11" t="s">
        <v>68</v>
      </c>
      <c r="G128" s="11" t="s">
        <v>38</v>
      </c>
      <c r="H128" s="10"/>
      <c r="I128" s="11"/>
      <c r="J128" s="11" t="s">
        <v>38</v>
      </c>
      <c r="K128" s="12" t="s">
        <v>402</v>
      </c>
      <c r="L128" s="11" t="s">
        <v>407</v>
      </c>
      <c r="M128" s="11" t="s">
        <v>407</v>
      </c>
      <c r="N128" s="11" t="s">
        <v>61</v>
      </c>
      <c r="O128" s="11" t="s">
        <v>85</v>
      </c>
      <c r="P128" s="11">
        <v>246405</v>
      </c>
      <c r="Q128" s="11">
        <v>246409</v>
      </c>
      <c r="R128" s="11" t="s">
        <v>59</v>
      </c>
      <c r="S128" s="10"/>
    </row>
    <row r="129" spans="1:19" x14ac:dyDescent="0.15">
      <c r="A129" s="16"/>
      <c r="B129" s="10" t="s">
        <v>62</v>
      </c>
      <c r="C129" s="11" t="s">
        <v>34</v>
      </c>
      <c r="D129" s="11" t="s">
        <v>277</v>
      </c>
      <c r="E129" s="11" t="s">
        <v>64</v>
      </c>
      <c r="F129" s="11" t="s">
        <v>68</v>
      </c>
      <c r="G129" s="11" t="s">
        <v>38</v>
      </c>
      <c r="H129" s="10"/>
      <c r="I129" s="11"/>
      <c r="J129" s="11" t="s">
        <v>38</v>
      </c>
      <c r="K129" s="12" t="s">
        <v>402</v>
      </c>
      <c r="L129" s="11" t="s">
        <v>407</v>
      </c>
      <c r="M129" s="11" t="s">
        <v>407</v>
      </c>
      <c r="N129" s="11" t="s">
        <v>61</v>
      </c>
      <c r="O129" s="11" t="s">
        <v>216</v>
      </c>
      <c r="P129" s="11">
        <v>246405</v>
      </c>
      <c r="Q129" s="11">
        <v>246409</v>
      </c>
      <c r="R129" s="11" t="s">
        <v>59</v>
      </c>
      <c r="S129" s="10"/>
    </row>
    <row r="130" spans="1:19" x14ac:dyDescent="0.15">
      <c r="A130" s="16"/>
      <c r="B130" s="10" t="s">
        <v>63</v>
      </c>
      <c r="C130" s="11" t="s">
        <v>34</v>
      </c>
      <c r="D130" s="11" t="s">
        <v>277</v>
      </c>
      <c r="E130" s="11" t="s">
        <v>64</v>
      </c>
      <c r="F130" s="11" t="s">
        <v>68</v>
      </c>
      <c r="G130" s="11" t="s">
        <v>38</v>
      </c>
      <c r="H130" s="10"/>
      <c r="I130" s="11"/>
      <c r="J130" s="11" t="s">
        <v>38</v>
      </c>
      <c r="K130" s="12" t="s">
        <v>402</v>
      </c>
      <c r="L130" s="11" t="s">
        <v>407</v>
      </c>
      <c r="M130" s="11" t="s">
        <v>407</v>
      </c>
      <c r="N130" s="11" t="s">
        <v>61</v>
      </c>
      <c r="O130" s="11" t="s">
        <v>90</v>
      </c>
      <c r="P130" s="11">
        <v>246405</v>
      </c>
      <c r="Q130" s="11">
        <v>246409</v>
      </c>
      <c r="R130" s="11" t="s">
        <v>59</v>
      </c>
      <c r="S130" s="10"/>
    </row>
    <row r="131" spans="1:19" x14ac:dyDescent="0.15">
      <c r="A131" s="16"/>
      <c r="B131" s="10" t="s">
        <v>71</v>
      </c>
      <c r="C131" s="11" t="s">
        <v>34</v>
      </c>
      <c r="D131" s="11" t="s">
        <v>277</v>
      </c>
      <c r="E131" s="11" t="s">
        <v>64</v>
      </c>
      <c r="F131" s="11" t="s">
        <v>68</v>
      </c>
      <c r="G131" s="11" t="s">
        <v>38</v>
      </c>
      <c r="H131" s="10"/>
      <c r="I131" s="11"/>
      <c r="J131" s="11" t="s">
        <v>38</v>
      </c>
      <c r="K131" s="12" t="s">
        <v>402</v>
      </c>
      <c r="L131" s="13">
        <v>43380</v>
      </c>
      <c r="M131" s="13">
        <v>43380</v>
      </c>
      <c r="N131" s="11" t="s">
        <v>61</v>
      </c>
      <c r="O131" s="11" t="s">
        <v>85</v>
      </c>
      <c r="P131" s="11">
        <v>260162</v>
      </c>
      <c r="Q131" s="14">
        <v>260164</v>
      </c>
      <c r="R131" s="11" t="s">
        <v>59</v>
      </c>
      <c r="S131" s="10"/>
    </row>
    <row r="132" spans="1:19" s="17" customFormat="1" x14ac:dyDescent="0.15">
      <c r="A132" s="16"/>
      <c r="C132" s="18"/>
      <c r="D132" s="18"/>
      <c r="E132" s="18"/>
      <c r="F132" s="18"/>
      <c r="G132" s="18"/>
      <c r="I132" s="18"/>
      <c r="J132" s="18"/>
      <c r="L132" s="18"/>
      <c r="M132" s="18"/>
      <c r="N132" s="18"/>
      <c r="O132" s="18"/>
      <c r="P132" s="18"/>
      <c r="Q132" s="21"/>
      <c r="R132" s="18"/>
    </row>
    <row r="133" spans="1:19" x14ac:dyDescent="0.15">
      <c r="A133" s="9" t="s">
        <v>93</v>
      </c>
      <c r="B133" s="9" t="s">
        <v>58</v>
      </c>
      <c r="C133" s="23" t="s">
        <v>34</v>
      </c>
      <c r="D133" s="23" t="s">
        <v>277</v>
      </c>
      <c r="E133" s="23" t="s">
        <v>64</v>
      </c>
      <c r="F133" s="23" t="s">
        <v>68</v>
      </c>
      <c r="G133" s="23" t="s">
        <v>38</v>
      </c>
      <c r="H133" s="10"/>
      <c r="I133" s="23"/>
      <c r="J133" s="23" t="s">
        <v>38</v>
      </c>
      <c r="K133" s="12" t="s">
        <v>405</v>
      </c>
      <c r="L133" s="27" t="s">
        <v>406</v>
      </c>
      <c r="M133" s="27" t="s">
        <v>406</v>
      </c>
      <c r="N133" s="23" t="s">
        <v>61</v>
      </c>
      <c r="O133" s="23" t="s">
        <v>85</v>
      </c>
      <c r="P133" s="23">
        <v>235936</v>
      </c>
      <c r="Q133" s="23">
        <v>235940</v>
      </c>
      <c r="R133" s="23" t="s">
        <v>59</v>
      </c>
      <c r="S133" s="10"/>
    </row>
    <row r="134" spans="1:19" x14ac:dyDescent="0.15">
      <c r="A134" s="16"/>
      <c r="B134" s="9" t="s">
        <v>60</v>
      </c>
      <c r="C134" s="23" t="s">
        <v>34</v>
      </c>
      <c r="D134" s="23" t="s">
        <v>277</v>
      </c>
      <c r="E134" s="23" t="s">
        <v>64</v>
      </c>
      <c r="F134" s="23" t="s">
        <v>68</v>
      </c>
      <c r="G134" s="23" t="s">
        <v>38</v>
      </c>
      <c r="H134" s="10"/>
      <c r="I134" s="23"/>
      <c r="J134" s="23" t="s">
        <v>38</v>
      </c>
      <c r="K134" s="12" t="s">
        <v>405</v>
      </c>
      <c r="L134" s="27" t="s">
        <v>406</v>
      </c>
      <c r="M134" s="27" t="s">
        <v>406</v>
      </c>
      <c r="N134" s="23" t="s">
        <v>61</v>
      </c>
      <c r="O134" s="23" t="s">
        <v>216</v>
      </c>
      <c r="P134" s="23">
        <v>235936</v>
      </c>
      <c r="Q134" s="23">
        <v>235940</v>
      </c>
      <c r="R134" s="23" t="s">
        <v>59</v>
      </c>
      <c r="S134" s="10"/>
    </row>
    <row r="135" spans="1:19" x14ac:dyDescent="0.15">
      <c r="A135" s="16"/>
      <c r="B135" s="9" t="s">
        <v>62</v>
      </c>
      <c r="C135" s="23" t="s">
        <v>34</v>
      </c>
      <c r="D135" s="23" t="s">
        <v>277</v>
      </c>
      <c r="E135" s="23" t="s">
        <v>64</v>
      </c>
      <c r="F135" s="23" t="s">
        <v>68</v>
      </c>
      <c r="G135" s="23" t="s">
        <v>38</v>
      </c>
      <c r="H135" s="10"/>
      <c r="I135" s="23"/>
      <c r="J135" s="23" t="s">
        <v>38</v>
      </c>
      <c r="K135" s="12" t="s">
        <v>459</v>
      </c>
      <c r="L135" s="27" t="s">
        <v>458</v>
      </c>
      <c r="M135" s="27" t="s">
        <v>458</v>
      </c>
      <c r="N135" s="23" t="s">
        <v>61</v>
      </c>
      <c r="O135" s="23" t="s">
        <v>90</v>
      </c>
      <c r="P135" s="28">
        <v>250085</v>
      </c>
      <c r="Q135" s="23">
        <v>250089</v>
      </c>
      <c r="R135" s="23" t="s">
        <v>59</v>
      </c>
      <c r="S135" s="10"/>
    </row>
    <row r="136" spans="1:19" x14ac:dyDescent="0.15">
      <c r="A136" s="16"/>
      <c r="B136" s="9" t="s">
        <v>63</v>
      </c>
      <c r="C136" s="23" t="s">
        <v>34</v>
      </c>
      <c r="D136" s="23" t="s">
        <v>277</v>
      </c>
      <c r="E136" s="23" t="s">
        <v>64</v>
      </c>
      <c r="F136" s="23" t="s">
        <v>68</v>
      </c>
      <c r="G136" s="23" t="s">
        <v>38</v>
      </c>
      <c r="H136" s="10"/>
      <c r="I136" s="23"/>
      <c r="J136" s="23" t="s">
        <v>38</v>
      </c>
      <c r="K136" s="12" t="s">
        <v>460</v>
      </c>
      <c r="L136" s="27" t="s">
        <v>458</v>
      </c>
      <c r="M136" s="27" t="s">
        <v>458</v>
      </c>
      <c r="N136" s="23" t="s">
        <v>61</v>
      </c>
      <c r="O136" s="23" t="s">
        <v>85</v>
      </c>
      <c r="P136" s="28">
        <v>250085</v>
      </c>
      <c r="Q136" s="23">
        <v>250089</v>
      </c>
      <c r="R136" s="23" t="s">
        <v>59</v>
      </c>
      <c r="S136" s="10"/>
    </row>
    <row r="137" spans="1:19" x14ac:dyDescent="0.15">
      <c r="A137" s="16"/>
      <c r="B137" s="9" t="s">
        <v>71</v>
      </c>
      <c r="C137" s="23" t="s">
        <v>33</v>
      </c>
      <c r="D137" s="23" t="s">
        <v>277</v>
      </c>
      <c r="E137" s="23" t="s">
        <v>64</v>
      </c>
      <c r="F137" s="23" t="s">
        <v>68</v>
      </c>
      <c r="G137" s="23" t="s">
        <v>38</v>
      </c>
      <c r="H137" s="10"/>
      <c r="I137" s="23"/>
      <c r="J137" s="23" t="s">
        <v>38</v>
      </c>
      <c r="K137" s="12" t="s">
        <v>323</v>
      </c>
      <c r="L137" s="27" t="s">
        <v>161</v>
      </c>
      <c r="M137" s="27" t="s">
        <v>161</v>
      </c>
      <c r="N137" s="23" t="s">
        <v>61</v>
      </c>
      <c r="O137" s="23" t="s">
        <v>216</v>
      </c>
      <c r="P137" s="28" t="s">
        <v>94</v>
      </c>
      <c r="Q137" s="23" t="s">
        <v>162</v>
      </c>
      <c r="R137" s="23" t="s">
        <v>59</v>
      </c>
      <c r="S137" s="10"/>
    </row>
    <row r="138" spans="1:19" s="17" customFormat="1" x14ac:dyDescent="0.15">
      <c r="A138" s="16"/>
      <c r="B138" s="16"/>
      <c r="C138" s="24"/>
      <c r="D138" s="24"/>
      <c r="E138" s="24"/>
      <c r="F138" s="24"/>
      <c r="G138" s="24"/>
      <c r="I138" s="24"/>
      <c r="J138" s="24"/>
      <c r="L138" s="31"/>
      <c r="M138" s="31"/>
      <c r="N138" s="24"/>
      <c r="O138" s="24"/>
      <c r="P138" s="29"/>
      <c r="Q138" s="24"/>
      <c r="R138" s="24"/>
    </row>
    <row r="139" spans="1:19" x14ac:dyDescent="0.15">
      <c r="A139" s="9" t="s">
        <v>280</v>
      </c>
      <c r="B139" s="10" t="s">
        <v>58</v>
      </c>
      <c r="C139" s="23" t="s">
        <v>34</v>
      </c>
      <c r="D139" s="23" t="s">
        <v>277</v>
      </c>
      <c r="E139" s="23" t="s">
        <v>64</v>
      </c>
      <c r="F139" s="11" t="s">
        <v>68</v>
      </c>
      <c r="G139" s="11" t="s">
        <v>38</v>
      </c>
      <c r="H139" s="10"/>
      <c r="I139" s="11"/>
      <c r="J139" s="11" t="s">
        <v>38</v>
      </c>
      <c r="K139" s="12" t="s">
        <v>398</v>
      </c>
      <c r="L139" s="11" t="s">
        <v>449</v>
      </c>
      <c r="M139" s="11" t="s">
        <v>449</v>
      </c>
      <c r="N139" s="11" t="s">
        <v>61</v>
      </c>
      <c r="O139" s="11" t="s">
        <v>90</v>
      </c>
      <c r="P139" s="11">
        <v>208453</v>
      </c>
      <c r="Q139" s="25">
        <v>208459</v>
      </c>
      <c r="R139" s="11" t="s">
        <v>59</v>
      </c>
      <c r="S139" s="10"/>
    </row>
    <row r="140" spans="1:19" x14ac:dyDescent="0.15">
      <c r="A140" s="16"/>
      <c r="B140" s="10" t="s">
        <v>60</v>
      </c>
      <c r="C140" s="23" t="s">
        <v>34</v>
      </c>
      <c r="D140" s="23" t="s">
        <v>277</v>
      </c>
      <c r="E140" s="23" t="s">
        <v>64</v>
      </c>
      <c r="F140" s="11" t="s">
        <v>68</v>
      </c>
      <c r="G140" s="11" t="s">
        <v>38</v>
      </c>
      <c r="H140" s="10"/>
      <c r="I140" s="11"/>
      <c r="J140" s="11" t="s">
        <v>38</v>
      </c>
      <c r="K140" s="12" t="s">
        <v>398</v>
      </c>
      <c r="L140" s="11" t="s">
        <v>449</v>
      </c>
      <c r="M140" s="11" t="s">
        <v>449</v>
      </c>
      <c r="N140" s="11" t="s">
        <v>61</v>
      </c>
      <c r="O140" s="11" t="s">
        <v>216</v>
      </c>
      <c r="P140" s="11">
        <v>208453</v>
      </c>
      <c r="Q140" s="25">
        <v>208459</v>
      </c>
      <c r="R140" s="11" t="s">
        <v>59</v>
      </c>
      <c r="S140" s="10"/>
    </row>
    <row r="141" spans="1:19" x14ac:dyDescent="0.15">
      <c r="A141" s="16"/>
      <c r="B141" s="10" t="s">
        <v>62</v>
      </c>
      <c r="C141" s="23" t="s">
        <v>34</v>
      </c>
      <c r="D141" s="23" t="s">
        <v>277</v>
      </c>
      <c r="E141" s="23" t="s">
        <v>64</v>
      </c>
      <c r="F141" s="11" t="s">
        <v>68</v>
      </c>
      <c r="G141" s="11" t="s">
        <v>38</v>
      </c>
      <c r="H141" s="10"/>
      <c r="I141" s="11"/>
      <c r="J141" s="11" t="s">
        <v>38</v>
      </c>
      <c r="K141" s="12" t="s">
        <v>398</v>
      </c>
      <c r="L141" s="11" t="s">
        <v>449</v>
      </c>
      <c r="M141" s="11" t="s">
        <v>449</v>
      </c>
      <c r="N141" s="11" t="s">
        <v>61</v>
      </c>
      <c r="O141" s="11" t="s">
        <v>85</v>
      </c>
      <c r="P141" s="11">
        <v>208453</v>
      </c>
      <c r="Q141" s="25">
        <v>208459</v>
      </c>
      <c r="R141" s="11" t="s">
        <v>59</v>
      </c>
      <c r="S141" s="10"/>
    </row>
    <row r="142" spans="1:19" x14ac:dyDescent="0.15">
      <c r="A142" s="16"/>
      <c r="B142" s="10" t="s">
        <v>63</v>
      </c>
      <c r="C142" s="23" t="s">
        <v>34</v>
      </c>
      <c r="D142" s="23" t="s">
        <v>277</v>
      </c>
      <c r="E142" s="23" t="s">
        <v>64</v>
      </c>
      <c r="F142" s="11" t="s">
        <v>68</v>
      </c>
      <c r="G142" s="11" t="s">
        <v>38</v>
      </c>
      <c r="H142" s="10"/>
      <c r="I142" s="11"/>
      <c r="J142" s="11" t="s">
        <v>38</v>
      </c>
      <c r="K142" s="12" t="s">
        <v>398</v>
      </c>
      <c r="L142" s="11" t="s">
        <v>449</v>
      </c>
      <c r="M142" s="11" t="s">
        <v>449</v>
      </c>
      <c r="N142" s="11" t="s">
        <v>61</v>
      </c>
      <c r="O142" s="11" t="s">
        <v>90</v>
      </c>
      <c r="P142" s="11">
        <v>208453</v>
      </c>
      <c r="Q142" s="25">
        <v>208459</v>
      </c>
      <c r="R142" s="11" t="s">
        <v>59</v>
      </c>
      <c r="S142" s="10"/>
    </row>
    <row r="143" spans="1:19" x14ac:dyDescent="0.15">
      <c r="A143" s="16"/>
      <c r="B143" s="10" t="s">
        <v>174</v>
      </c>
      <c r="C143" s="23" t="s">
        <v>34</v>
      </c>
      <c r="D143" s="23" t="s">
        <v>128</v>
      </c>
      <c r="E143" s="11" t="s">
        <v>77</v>
      </c>
      <c r="F143" s="11" t="s">
        <v>68</v>
      </c>
      <c r="G143" s="11" t="s">
        <v>38</v>
      </c>
      <c r="H143" s="10"/>
      <c r="I143" s="11"/>
      <c r="J143" s="11" t="s">
        <v>38</v>
      </c>
      <c r="K143" s="12" t="s">
        <v>337</v>
      </c>
      <c r="L143" s="11" t="s">
        <v>232</v>
      </c>
      <c r="M143" s="11" t="s">
        <v>232</v>
      </c>
      <c r="N143" s="11" t="s">
        <v>61</v>
      </c>
      <c r="O143" s="11" t="s">
        <v>85</v>
      </c>
      <c r="P143" s="11" t="s">
        <v>233</v>
      </c>
      <c r="Q143" s="25">
        <v>172624</v>
      </c>
      <c r="R143" s="11" t="s">
        <v>59</v>
      </c>
      <c r="S143" s="10"/>
    </row>
    <row r="144" spans="1:19" s="17" customFormat="1" x14ac:dyDescent="0.15">
      <c r="A144" s="16"/>
      <c r="C144" s="24"/>
      <c r="D144" s="24"/>
      <c r="E144" s="18"/>
      <c r="F144" s="18"/>
      <c r="G144" s="18"/>
      <c r="I144" s="18"/>
      <c r="J144" s="18"/>
      <c r="L144" s="18"/>
      <c r="M144" s="18"/>
      <c r="N144" s="18"/>
      <c r="O144" s="18"/>
      <c r="P144" s="18"/>
      <c r="Q144" s="26"/>
      <c r="R144" s="18"/>
    </row>
    <row r="145" spans="1:19" x14ac:dyDescent="0.15">
      <c r="A145" s="9" t="s">
        <v>95</v>
      </c>
      <c r="B145" s="9" t="s">
        <v>58</v>
      </c>
      <c r="C145" s="23" t="s">
        <v>34</v>
      </c>
      <c r="D145" s="23" t="s">
        <v>277</v>
      </c>
      <c r="E145" s="23" t="s">
        <v>64</v>
      </c>
      <c r="F145" s="23" t="s">
        <v>68</v>
      </c>
      <c r="G145" s="23" t="s">
        <v>38</v>
      </c>
      <c r="H145" s="10"/>
      <c r="I145" s="23"/>
      <c r="J145" s="23" t="s">
        <v>38</v>
      </c>
      <c r="K145" s="12" t="s">
        <v>402</v>
      </c>
      <c r="L145" s="13" t="s">
        <v>434</v>
      </c>
      <c r="M145" s="13" t="s">
        <v>434</v>
      </c>
      <c r="N145" s="23" t="s">
        <v>61</v>
      </c>
      <c r="O145" s="23" t="s">
        <v>278</v>
      </c>
      <c r="P145" s="11">
        <v>208235</v>
      </c>
      <c r="Q145" s="11">
        <v>208239</v>
      </c>
      <c r="R145" s="23" t="s">
        <v>59</v>
      </c>
      <c r="S145" s="10"/>
    </row>
    <row r="146" spans="1:19" x14ac:dyDescent="0.15">
      <c r="A146" s="16"/>
      <c r="B146" s="9" t="s">
        <v>60</v>
      </c>
      <c r="C146" s="23" t="s">
        <v>34</v>
      </c>
      <c r="D146" s="23" t="s">
        <v>277</v>
      </c>
      <c r="E146" s="23" t="s">
        <v>64</v>
      </c>
      <c r="F146" s="23" t="s">
        <v>68</v>
      </c>
      <c r="G146" s="23" t="s">
        <v>38</v>
      </c>
      <c r="H146" s="10"/>
      <c r="I146" s="23"/>
      <c r="J146" s="23" t="s">
        <v>38</v>
      </c>
      <c r="K146" s="12" t="s">
        <v>402</v>
      </c>
      <c r="L146" s="13" t="s">
        <v>434</v>
      </c>
      <c r="M146" s="13" t="s">
        <v>434</v>
      </c>
      <c r="N146" s="23" t="s">
        <v>61</v>
      </c>
      <c r="O146" s="23" t="s">
        <v>90</v>
      </c>
      <c r="P146" s="11">
        <v>208235</v>
      </c>
      <c r="Q146" s="11">
        <v>208239</v>
      </c>
      <c r="R146" s="23" t="s">
        <v>59</v>
      </c>
      <c r="S146" s="10"/>
    </row>
    <row r="147" spans="1:19" x14ac:dyDescent="0.15">
      <c r="A147" s="16"/>
      <c r="B147" s="9" t="s">
        <v>62</v>
      </c>
      <c r="C147" s="23" t="s">
        <v>34</v>
      </c>
      <c r="D147" s="23" t="s">
        <v>277</v>
      </c>
      <c r="E147" s="23" t="s">
        <v>64</v>
      </c>
      <c r="F147" s="23" t="s">
        <v>68</v>
      </c>
      <c r="G147" s="23" t="s">
        <v>38</v>
      </c>
      <c r="H147" s="10"/>
      <c r="I147" s="23"/>
      <c r="J147" s="23" t="s">
        <v>38</v>
      </c>
      <c r="K147" s="12" t="s">
        <v>402</v>
      </c>
      <c r="L147" s="13" t="s">
        <v>434</v>
      </c>
      <c r="M147" s="13" t="s">
        <v>434</v>
      </c>
      <c r="N147" s="23" t="s">
        <v>61</v>
      </c>
      <c r="O147" s="23" t="s">
        <v>85</v>
      </c>
      <c r="P147" s="11">
        <v>208235</v>
      </c>
      <c r="Q147" s="11">
        <v>208239</v>
      </c>
      <c r="R147" s="23" t="s">
        <v>59</v>
      </c>
      <c r="S147" s="10"/>
    </row>
    <row r="148" spans="1:19" x14ac:dyDescent="0.15">
      <c r="A148" s="16"/>
      <c r="B148" s="9" t="s">
        <v>63</v>
      </c>
      <c r="C148" s="23" t="s">
        <v>34</v>
      </c>
      <c r="D148" s="23" t="s">
        <v>277</v>
      </c>
      <c r="E148" s="23" t="s">
        <v>64</v>
      </c>
      <c r="F148" s="23" t="s">
        <v>68</v>
      </c>
      <c r="G148" s="23" t="s">
        <v>38</v>
      </c>
      <c r="H148" s="10"/>
      <c r="I148" s="23"/>
      <c r="J148" s="23" t="s">
        <v>38</v>
      </c>
      <c r="K148" s="12" t="s">
        <v>402</v>
      </c>
      <c r="L148" s="13" t="s">
        <v>434</v>
      </c>
      <c r="M148" s="13" t="s">
        <v>434</v>
      </c>
      <c r="N148" s="23" t="s">
        <v>61</v>
      </c>
      <c r="O148" s="23" t="s">
        <v>85</v>
      </c>
      <c r="P148" s="11">
        <v>208235</v>
      </c>
      <c r="Q148" s="11">
        <v>208239</v>
      </c>
      <c r="R148" s="23" t="s">
        <v>59</v>
      </c>
      <c r="S148" s="10"/>
    </row>
    <row r="149" spans="1:19" x14ac:dyDescent="0.15">
      <c r="A149" s="16"/>
      <c r="B149" s="9" t="s">
        <v>71</v>
      </c>
      <c r="C149" s="23" t="s">
        <v>34</v>
      </c>
      <c r="D149" s="23" t="s">
        <v>128</v>
      </c>
      <c r="E149" s="23" t="s">
        <v>64</v>
      </c>
      <c r="F149" s="23" t="s">
        <v>68</v>
      </c>
      <c r="G149" s="23" t="s">
        <v>38</v>
      </c>
      <c r="H149" s="10"/>
      <c r="I149" s="23"/>
      <c r="J149" s="23" t="s">
        <v>38</v>
      </c>
      <c r="K149" s="12" t="s">
        <v>335</v>
      </c>
      <c r="L149" s="23" t="s">
        <v>168</v>
      </c>
      <c r="M149" s="23" t="s">
        <v>284</v>
      </c>
      <c r="N149" s="23" t="s">
        <v>61</v>
      </c>
      <c r="O149" s="23" t="s">
        <v>283</v>
      </c>
      <c r="P149" s="23">
        <v>179325</v>
      </c>
      <c r="Q149" s="23">
        <v>179334</v>
      </c>
      <c r="R149" s="23" t="s">
        <v>59</v>
      </c>
      <c r="S149" s="10"/>
    </row>
    <row r="150" spans="1:19" s="17" customFormat="1" x14ac:dyDescent="0.15">
      <c r="A150" s="16"/>
      <c r="B150" s="16"/>
      <c r="C150" s="24"/>
      <c r="D150" s="24"/>
      <c r="E150" s="24"/>
      <c r="F150" s="24"/>
      <c r="G150" s="24"/>
      <c r="I150" s="24"/>
      <c r="J150" s="24"/>
      <c r="K150" s="19"/>
      <c r="L150" s="24"/>
      <c r="M150" s="24"/>
      <c r="N150" s="24"/>
      <c r="O150" s="24"/>
      <c r="P150" s="24"/>
      <c r="Q150" s="24"/>
      <c r="R150" s="24"/>
    </row>
    <row r="151" spans="1:19" x14ac:dyDescent="0.15">
      <c r="A151" s="9" t="s">
        <v>96</v>
      </c>
      <c r="B151" s="9" t="s">
        <v>58</v>
      </c>
      <c r="C151" s="23" t="s">
        <v>34</v>
      </c>
      <c r="D151" s="23" t="s">
        <v>277</v>
      </c>
      <c r="E151" s="23" t="s">
        <v>64</v>
      </c>
      <c r="F151" s="23" t="s">
        <v>68</v>
      </c>
      <c r="G151" s="23" t="s">
        <v>38</v>
      </c>
      <c r="H151" s="10"/>
      <c r="I151" s="23"/>
      <c r="J151" s="23" t="s">
        <v>38</v>
      </c>
      <c r="K151" s="12" t="s">
        <v>402</v>
      </c>
      <c r="L151" s="11" t="s">
        <v>437</v>
      </c>
      <c r="M151" s="11" t="s">
        <v>437</v>
      </c>
      <c r="N151" s="23" t="s">
        <v>61</v>
      </c>
      <c r="O151" s="23" t="s">
        <v>78</v>
      </c>
      <c r="P151" s="14">
        <v>239519</v>
      </c>
      <c r="Q151" s="14">
        <v>239524</v>
      </c>
      <c r="R151" s="23" t="s">
        <v>59</v>
      </c>
      <c r="S151" s="10"/>
    </row>
    <row r="152" spans="1:19" x14ac:dyDescent="0.15">
      <c r="A152" s="16"/>
      <c r="B152" s="9" t="s">
        <v>60</v>
      </c>
      <c r="C152" s="23" t="s">
        <v>34</v>
      </c>
      <c r="D152" s="23" t="s">
        <v>277</v>
      </c>
      <c r="E152" s="23" t="s">
        <v>64</v>
      </c>
      <c r="F152" s="23" t="s">
        <v>68</v>
      </c>
      <c r="G152" s="23" t="s">
        <v>38</v>
      </c>
      <c r="H152" s="10"/>
      <c r="I152" s="23"/>
      <c r="J152" s="23" t="s">
        <v>38</v>
      </c>
      <c r="K152" s="12" t="s">
        <v>402</v>
      </c>
      <c r="L152" s="11" t="s">
        <v>437</v>
      </c>
      <c r="M152" s="11" t="s">
        <v>437</v>
      </c>
      <c r="N152" s="23" t="s">
        <v>61</v>
      </c>
      <c r="O152" s="23" t="s">
        <v>90</v>
      </c>
      <c r="P152" s="14">
        <v>239519</v>
      </c>
      <c r="Q152" s="14">
        <v>239524</v>
      </c>
      <c r="R152" s="23" t="s">
        <v>59</v>
      </c>
      <c r="S152" s="10"/>
    </row>
    <row r="153" spans="1:19" x14ac:dyDescent="0.15">
      <c r="A153" s="16"/>
      <c r="B153" s="9" t="s">
        <v>62</v>
      </c>
      <c r="C153" s="23" t="s">
        <v>34</v>
      </c>
      <c r="D153" s="23" t="s">
        <v>277</v>
      </c>
      <c r="E153" s="23" t="s">
        <v>64</v>
      </c>
      <c r="F153" s="23" t="s">
        <v>68</v>
      </c>
      <c r="G153" s="23" t="s">
        <v>38</v>
      </c>
      <c r="H153" s="10"/>
      <c r="I153" s="23"/>
      <c r="J153" s="23" t="s">
        <v>38</v>
      </c>
      <c r="K153" s="12" t="s">
        <v>402</v>
      </c>
      <c r="L153" s="11" t="s">
        <v>437</v>
      </c>
      <c r="M153" s="11" t="s">
        <v>437</v>
      </c>
      <c r="N153" s="23" t="s">
        <v>61</v>
      </c>
      <c r="O153" s="23" t="s">
        <v>85</v>
      </c>
      <c r="P153" s="14">
        <v>239519</v>
      </c>
      <c r="Q153" s="14">
        <v>239524</v>
      </c>
      <c r="R153" s="23" t="s">
        <v>59</v>
      </c>
      <c r="S153" s="10"/>
    </row>
    <row r="154" spans="1:19" x14ac:dyDescent="0.15">
      <c r="A154" s="16"/>
      <c r="B154" s="9" t="s">
        <v>63</v>
      </c>
      <c r="C154" s="23" t="s">
        <v>34</v>
      </c>
      <c r="D154" s="23" t="s">
        <v>277</v>
      </c>
      <c r="E154" s="23" t="s">
        <v>64</v>
      </c>
      <c r="F154" s="23" t="s">
        <v>68</v>
      </c>
      <c r="G154" s="23" t="s">
        <v>38</v>
      </c>
      <c r="H154" s="10"/>
      <c r="I154" s="23"/>
      <c r="J154" s="23" t="s">
        <v>38</v>
      </c>
      <c r="K154" s="12" t="s">
        <v>402</v>
      </c>
      <c r="L154" s="11" t="s">
        <v>437</v>
      </c>
      <c r="M154" s="11" t="s">
        <v>437</v>
      </c>
      <c r="N154" s="23" t="s">
        <v>61</v>
      </c>
      <c r="O154" s="23" t="s">
        <v>278</v>
      </c>
      <c r="P154" s="14">
        <v>239519</v>
      </c>
      <c r="Q154" s="14">
        <v>239524</v>
      </c>
      <c r="R154" s="23" t="s">
        <v>59</v>
      </c>
      <c r="S154" s="10"/>
    </row>
    <row r="155" spans="1:19" x14ac:dyDescent="0.15">
      <c r="A155" s="16"/>
      <c r="B155" s="9" t="s">
        <v>71</v>
      </c>
      <c r="C155" s="23" t="s">
        <v>34</v>
      </c>
      <c r="D155" s="23" t="s">
        <v>268</v>
      </c>
      <c r="E155" s="23" t="s">
        <v>97</v>
      </c>
      <c r="F155" s="23" t="s">
        <v>68</v>
      </c>
      <c r="G155" s="23" t="s">
        <v>38</v>
      </c>
      <c r="H155" s="10"/>
      <c r="I155" s="23"/>
      <c r="J155" s="23" t="s">
        <v>38</v>
      </c>
      <c r="K155" s="12" t="s">
        <v>338</v>
      </c>
      <c r="L155" s="27" t="s">
        <v>169</v>
      </c>
      <c r="M155" s="27" t="s">
        <v>169</v>
      </c>
      <c r="N155" s="23" t="s">
        <v>61</v>
      </c>
      <c r="O155" s="23" t="s">
        <v>160</v>
      </c>
      <c r="P155" s="23" t="s">
        <v>170</v>
      </c>
      <c r="Q155" s="23">
        <v>174554</v>
      </c>
      <c r="R155" s="23" t="s">
        <v>59</v>
      </c>
      <c r="S155" s="10"/>
    </row>
    <row r="156" spans="1:19" s="17" customFormat="1" x14ac:dyDescent="0.15">
      <c r="A156" s="16"/>
      <c r="B156" s="16"/>
      <c r="C156" s="24"/>
      <c r="D156" s="24"/>
      <c r="E156" s="24"/>
      <c r="F156" s="24"/>
      <c r="G156" s="24"/>
      <c r="I156" s="24"/>
      <c r="J156" s="24"/>
      <c r="L156" s="31"/>
      <c r="M156" s="31"/>
      <c r="N156" s="24"/>
      <c r="O156" s="24"/>
      <c r="P156" s="24"/>
      <c r="Q156" s="24"/>
      <c r="R156" s="24"/>
    </row>
    <row r="157" spans="1:19" x14ac:dyDescent="0.15">
      <c r="A157" s="9" t="s">
        <v>99</v>
      </c>
      <c r="B157" s="10" t="s">
        <v>58</v>
      </c>
      <c r="C157" s="23" t="s">
        <v>34</v>
      </c>
      <c r="D157" s="23" t="s">
        <v>277</v>
      </c>
      <c r="E157" s="23" t="s">
        <v>64</v>
      </c>
      <c r="F157" s="11" t="s">
        <v>68</v>
      </c>
      <c r="G157" s="11" t="s">
        <v>38</v>
      </c>
      <c r="H157" s="10"/>
      <c r="I157" s="11"/>
      <c r="J157" s="11" t="s">
        <v>38</v>
      </c>
      <c r="K157" s="12" t="s">
        <v>402</v>
      </c>
      <c r="L157" s="13" t="s">
        <v>440</v>
      </c>
      <c r="M157" s="13" t="s">
        <v>440</v>
      </c>
      <c r="N157" s="11" t="s">
        <v>61</v>
      </c>
      <c r="O157" s="11" t="s">
        <v>90</v>
      </c>
      <c r="P157" s="11">
        <v>227149</v>
      </c>
      <c r="Q157" s="11">
        <v>227154</v>
      </c>
      <c r="R157" s="11" t="s">
        <v>59</v>
      </c>
      <c r="S157" s="10"/>
    </row>
    <row r="158" spans="1:19" x14ac:dyDescent="0.15">
      <c r="A158" s="16"/>
      <c r="B158" s="10" t="s">
        <v>60</v>
      </c>
      <c r="C158" s="23" t="s">
        <v>34</v>
      </c>
      <c r="D158" s="23" t="s">
        <v>277</v>
      </c>
      <c r="E158" s="23" t="s">
        <v>64</v>
      </c>
      <c r="F158" s="11" t="s">
        <v>68</v>
      </c>
      <c r="G158" s="11" t="s">
        <v>38</v>
      </c>
      <c r="H158" s="10"/>
      <c r="I158" s="11"/>
      <c r="J158" s="11" t="s">
        <v>38</v>
      </c>
      <c r="K158" s="12" t="s">
        <v>402</v>
      </c>
      <c r="L158" s="13" t="s">
        <v>440</v>
      </c>
      <c r="M158" s="13" t="s">
        <v>440</v>
      </c>
      <c r="N158" s="11" t="s">
        <v>61</v>
      </c>
      <c r="O158" s="11" t="s">
        <v>85</v>
      </c>
      <c r="P158" s="11">
        <v>227149</v>
      </c>
      <c r="Q158" s="11">
        <v>227154</v>
      </c>
      <c r="R158" s="11" t="s">
        <v>59</v>
      </c>
      <c r="S158" s="10"/>
    </row>
    <row r="159" spans="1:19" x14ac:dyDescent="0.15">
      <c r="A159" s="16"/>
      <c r="B159" s="10" t="s">
        <v>62</v>
      </c>
      <c r="C159" s="23" t="s">
        <v>34</v>
      </c>
      <c r="D159" s="23" t="s">
        <v>277</v>
      </c>
      <c r="E159" s="23" t="s">
        <v>64</v>
      </c>
      <c r="F159" s="11" t="s">
        <v>68</v>
      </c>
      <c r="G159" s="11" t="s">
        <v>38</v>
      </c>
      <c r="H159" s="10"/>
      <c r="I159" s="11"/>
      <c r="J159" s="11" t="s">
        <v>38</v>
      </c>
      <c r="K159" s="12" t="s">
        <v>402</v>
      </c>
      <c r="L159" s="13" t="s">
        <v>440</v>
      </c>
      <c r="M159" s="13" t="s">
        <v>440</v>
      </c>
      <c r="N159" s="11" t="s">
        <v>61</v>
      </c>
      <c r="O159" s="11" t="s">
        <v>98</v>
      </c>
      <c r="P159" s="11">
        <v>227149</v>
      </c>
      <c r="Q159" s="11">
        <v>227154</v>
      </c>
      <c r="R159" s="11" t="s">
        <v>59</v>
      </c>
      <c r="S159" s="10"/>
    </row>
    <row r="160" spans="1:19" x14ac:dyDescent="0.15">
      <c r="A160" s="16"/>
      <c r="B160" s="10" t="s">
        <v>63</v>
      </c>
      <c r="C160" s="23" t="s">
        <v>34</v>
      </c>
      <c r="D160" s="23" t="s">
        <v>277</v>
      </c>
      <c r="E160" s="23" t="s">
        <v>64</v>
      </c>
      <c r="F160" s="11" t="s">
        <v>68</v>
      </c>
      <c r="G160" s="11" t="s">
        <v>38</v>
      </c>
      <c r="H160" s="10"/>
      <c r="I160" s="11"/>
      <c r="J160" s="11" t="s">
        <v>38</v>
      </c>
      <c r="K160" s="12" t="s">
        <v>402</v>
      </c>
      <c r="L160" s="13" t="s">
        <v>440</v>
      </c>
      <c r="M160" s="13" t="s">
        <v>440</v>
      </c>
      <c r="N160" s="11" t="s">
        <v>61</v>
      </c>
      <c r="O160" s="11" t="s">
        <v>85</v>
      </c>
      <c r="P160" s="11">
        <v>227149</v>
      </c>
      <c r="Q160" s="11">
        <v>227154</v>
      </c>
      <c r="R160" s="11" t="s">
        <v>59</v>
      </c>
      <c r="S160" s="10"/>
    </row>
    <row r="161" spans="1:19" x14ac:dyDescent="0.15">
      <c r="A161" s="16"/>
      <c r="B161" s="10" t="s">
        <v>71</v>
      </c>
      <c r="C161" s="23" t="s">
        <v>34</v>
      </c>
      <c r="D161" s="23" t="s">
        <v>128</v>
      </c>
      <c r="E161" s="11" t="s">
        <v>97</v>
      </c>
      <c r="F161" s="11" t="s">
        <v>68</v>
      </c>
      <c r="G161" s="11" t="s">
        <v>38</v>
      </c>
      <c r="H161" s="10"/>
      <c r="I161" s="11"/>
      <c r="J161" s="11" t="s">
        <v>38</v>
      </c>
      <c r="K161" s="12" t="s">
        <v>339</v>
      </c>
      <c r="L161" s="13" t="s">
        <v>137</v>
      </c>
      <c r="M161" s="13" t="s">
        <v>137</v>
      </c>
      <c r="N161" s="11" t="s">
        <v>61</v>
      </c>
      <c r="O161" s="11" t="s">
        <v>90</v>
      </c>
      <c r="P161" s="11" t="s">
        <v>172</v>
      </c>
      <c r="Q161" s="11" t="s">
        <v>171</v>
      </c>
      <c r="R161" s="11" t="s">
        <v>59</v>
      </c>
      <c r="S161" s="10"/>
    </row>
    <row r="162" spans="1:19" s="17" customFormat="1" x14ac:dyDescent="0.15">
      <c r="A162" s="16"/>
      <c r="C162" s="24"/>
      <c r="D162" s="24"/>
      <c r="E162" s="18"/>
      <c r="F162" s="18"/>
      <c r="G162" s="18"/>
      <c r="I162" s="18"/>
      <c r="J162" s="18"/>
      <c r="K162" s="19"/>
      <c r="L162" s="20"/>
      <c r="M162" s="20"/>
      <c r="N162" s="18"/>
      <c r="O162" s="18"/>
      <c r="P162" s="18"/>
      <c r="Q162" s="18"/>
      <c r="R162" s="18"/>
    </row>
    <row r="163" spans="1:19" x14ac:dyDescent="0.15">
      <c r="A163" s="9" t="s">
        <v>100</v>
      </c>
      <c r="B163" s="9" t="s">
        <v>58</v>
      </c>
      <c r="C163" s="23" t="s">
        <v>34</v>
      </c>
      <c r="D163" s="23" t="s">
        <v>277</v>
      </c>
      <c r="E163" s="23" t="s">
        <v>64</v>
      </c>
      <c r="F163" s="23" t="s">
        <v>68</v>
      </c>
      <c r="G163" s="23" t="s">
        <v>38</v>
      </c>
      <c r="H163" s="10"/>
      <c r="I163" s="23"/>
      <c r="J163" s="23" t="s">
        <v>38</v>
      </c>
      <c r="K163" s="12" t="s">
        <v>402</v>
      </c>
      <c r="L163" s="27" t="s">
        <v>481</v>
      </c>
      <c r="M163" s="27" t="s">
        <v>481</v>
      </c>
      <c r="N163" s="23" t="s">
        <v>61</v>
      </c>
      <c r="O163" s="23" t="s">
        <v>288</v>
      </c>
      <c r="P163" s="23">
        <v>347587</v>
      </c>
      <c r="Q163" s="23">
        <v>347591</v>
      </c>
      <c r="R163" s="23" t="s">
        <v>59</v>
      </c>
      <c r="S163" s="10"/>
    </row>
    <row r="164" spans="1:19" x14ac:dyDescent="0.15">
      <c r="A164" s="16"/>
      <c r="B164" s="9" t="s">
        <v>58</v>
      </c>
      <c r="C164" s="23" t="s">
        <v>34</v>
      </c>
      <c r="D164" s="23" t="s">
        <v>277</v>
      </c>
      <c r="E164" s="23" t="s">
        <v>64</v>
      </c>
      <c r="F164" s="23" t="s">
        <v>68</v>
      </c>
      <c r="G164" s="23" t="s">
        <v>38</v>
      </c>
      <c r="H164" s="10"/>
      <c r="I164" s="23"/>
      <c r="J164" s="23" t="s">
        <v>38</v>
      </c>
      <c r="K164" s="12" t="s">
        <v>402</v>
      </c>
      <c r="L164" s="27" t="s">
        <v>481</v>
      </c>
      <c r="M164" s="27" t="s">
        <v>481</v>
      </c>
      <c r="N164" s="23" t="s">
        <v>61</v>
      </c>
      <c r="O164" s="23" t="s">
        <v>216</v>
      </c>
      <c r="P164" s="23">
        <v>347587</v>
      </c>
      <c r="Q164" s="23">
        <v>347591</v>
      </c>
      <c r="R164" s="23" t="s">
        <v>59</v>
      </c>
      <c r="S164" s="10"/>
    </row>
    <row r="165" spans="1:19" x14ac:dyDescent="0.15">
      <c r="A165" s="16"/>
      <c r="B165" s="9" t="s">
        <v>62</v>
      </c>
      <c r="C165" s="23" t="s">
        <v>34</v>
      </c>
      <c r="D165" s="23" t="s">
        <v>277</v>
      </c>
      <c r="E165" s="23" t="s">
        <v>64</v>
      </c>
      <c r="F165" s="23" t="s">
        <v>68</v>
      </c>
      <c r="G165" s="23" t="s">
        <v>38</v>
      </c>
      <c r="H165" s="10"/>
      <c r="I165" s="23"/>
      <c r="J165" s="23" t="s">
        <v>38</v>
      </c>
      <c r="K165" s="12" t="s">
        <v>402</v>
      </c>
      <c r="L165" s="27" t="s">
        <v>481</v>
      </c>
      <c r="M165" s="27" t="s">
        <v>481</v>
      </c>
      <c r="N165" s="23" t="s">
        <v>61</v>
      </c>
      <c r="O165" s="23" t="s">
        <v>288</v>
      </c>
      <c r="P165" s="23">
        <v>347587</v>
      </c>
      <c r="Q165" s="23">
        <v>347591</v>
      </c>
      <c r="R165" s="23" t="s">
        <v>59</v>
      </c>
      <c r="S165" s="10"/>
    </row>
    <row r="166" spans="1:19" x14ac:dyDescent="0.15">
      <c r="A166" s="16"/>
      <c r="B166" s="9" t="s">
        <v>63</v>
      </c>
      <c r="C166" s="23" t="s">
        <v>34</v>
      </c>
      <c r="D166" s="23" t="s">
        <v>277</v>
      </c>
      <c r="E166" s="23" t="s">
        <v>64</v>
      </c>
      <c r="F166" s="23" t="s">
        <v>68</v>
      </c>
      <c r="G166" s="23" t="s">
        <v>38</v>
      </c>
      <c r="H166" s="10"/>
      <c r="I166" s="23"/>
      <c r="J166" s="23" t="s">
        <v>38</v>
      </c>
      <c r="K166" s="12" t="s">
        <v>402</v>
      </c>
      <c r="L166" s="13" t="s">
        <v>441</v>
      </c>
      <c r="M166" s="13" t="s">
        <v>441</v>
      </c>
      <c r="N166" s="23" t="s">
        <v>61</v>
      </c>
      <c r="O166" s="23" t="s">
        <v>288</v>
      </c>
      <c r="P166" s="11">
        <v>324000</v>
      </c>
      <c r="Q166" s="11">
        <v>324005</v>
      </c>
      <c r="R166" s="23" t="s">
        <v>59</v>
      </c>
      <c r="S166" s="10"/>
    </row>
    <row r="167" spans="1:19" x14ac:dyDescent="0.15">
      <c r="A167" s="16"/>
      <c r="B167" s="9" t="s">
        <v>71</v>
      </c>
      <c r="C167" s="23" t="s">
        <v>34</v>
      </c>
      <c r="D167" s="23" t="s">
        <v>277</v>
      </c>
      <c r="E167" s="23" t="s">
        <v>64</v>
      </c>
      <c r="F167" s="23" t="s">
        <v>68</v>
      </c>
      <c r="G167" s="23" t="s">
        <v>38</v>
      </c>
      <c r="H167" s="10"/>
      <c r="I167" s="23"/>
      <c r="J167" s="23" t="s">
        <v>38</v>
      </c>
      <c r="K167" s="12" t="s">
        <v>402</v>
      </c>
      <c r="L167" s="27">
        <v>41677</v>
      </c>
      <c r="M167" s="27">
        <v>41677</v>
      </c>
      <c r="N167" s="23" t="s">
        <v>61</v>
      </c>
      <c r="O167" s="23" t="s">
        <v>69</v>
      </c>
      <c r="P167" s="23" t="s">
        <v>175</v>
      </c>
      <c r="Q167" s="23" t="s">
        <v>173</v>
      </c>
      <c r="R167" s="23" t="s">
        <v>59</v>
      </c>
      <c r="S167" s="10"/>
    </row>
    <row r="168" spans="1:19" s="17" customFormat="1" x14ac:dyDescent="0.15">
      <c r="A168" s="16"/>
      <c r="B168" s="16"/>
      <c r="C168" s="24"/>
      <c r="D168" s="24"/>
      <c r="E168" s="24"/>
      <c r="F168" s="24"/>
      <c r="G168" s="24"/>
      <c r="I168" s="24"/>
      <c r="J168" s="24"/>
      <c r="L168" s="24"/>
      <c r="M168" s="24"/>
      <c r="N168" s="24"/>
      <c r="O168" s="24"/>
      <c r="P168" s="24"/>
      <c r="Q168" s="24"/>
      <c r="R168" s="24"/>
    </row>
    <row r="169" spans="1:19" x14ac:dyDescent="0.15">
      <c r="A169" s="9" t="s">
        <v>101</v>
      </c>
      <c r="B169" s="9" t="s">
        <v>58</v>
      </c>
      <c r="C169" s="23" t="s">
        <v>34</v>
      </c>
      <c r="D169" s="23" t="s">
        <v>277</v>
      </c>
      <c r="E169" s="23" t="s">
        <v>64</v>
      </c>
      <c r="F169" s="23" t="s">
        <v>68</v>
      </c>
      <c r="G169" s="23" t="s">
        <v>38</v>
      </c>
      <c r="H169" s="10"/>
      <c r="I169" s="23"/>
      <c r="J169" s="23" t="s">
        <v>38</v>
      </c>
      <c r="K169" s="12" t="s">
        <v>448</v>
      </c>
      <c r="L169" s="13" t="s">
        <v>442</v>
      </c>
      <c r="M169" s="13" t="s">
        <v>442</v>
      </c>
      <c r="N169" s="23" t="s">
        <v>61</v>
      </c>
      <c r="O169" s="23" t="s">
        <v>98</v>
      </c>
      <c r="P169" s="11">
        <v>253677</v>
      </c>
      <c r="Q169" s="11">
        <v>253682</v>
      </c>
      <c r="R169" s="23" t="s">
        <v>59</v>
      </c>
      <c r="S169" s="10"/>
    </row>
    <row r="170" spans="1:19" x14ac:dyDescent="0.15">
      <c r="A170" s="16"/>
      <c r="B170" s="9" t="s">
        <v>60</v>
      </c>
      <c r="C170" s="23" t="s">
        <v>34</v>
      </c>
      <c r="D170" s="23" t="s">
        <v>277</v>
      </c>
      <c r="E170" s="23" t="s">
        <v>64</v>
      </c>
      <c r="F170" s="23" t="s">
        <v>68</v>
      </c>
      <c r="G170" s="23" t="s">
        <v>38</v>
      </c>
      <c r="H170" s="10"/>
      <c r="I170" s="23"/>
      <c r="J170" s="23" t="s">
        <v>38</v>
      </c>
      <c r="K170" s="12" t="s">
        <v>448</v>
      </c>
      <c r="L170" s="13" t="s">
        <v>442</v>
      </c>
      <c r="M170" s="13" t="s">
        <v>442</v>
      </c>
      <c r="N170" s="23" t="s">
        <v>61</v>
      </c>
      <c r="O170" s="23" t="s">
        <v>85</v>
      </c>
      <c r="P170" s="11">
        <v>253677</v>
      </c>
      <c r="Q170" s="11">
        <v>253682</v>
      </c>
      <c r="R170" s="23" t="s">
        <v>59</v>
      </c>
      <c r="S170" s="10"/>
    </row>
    <row r="171" spans="1:19" x14ac:dyDescent="0.15">
      <c r="A171" s="16"/>
      <c r="B171" s="9" t="s">
        <v>62</v>
      </c>
      <c r="C171" s="23" t="s">
        <v>34</v>
      </c>
      <c r="D171" s="23" t="s">
        <v>277</v>
      </c>
      <c r="E171" s="23" t="s">
        <v>64</v>
      </c>
      <c r="F171" s="23" t="s">
        <v>68</v>
      </c>
      <c r="G171" s="23" t="s">
        <v>38</v>
      </c>
      <c r="H171" s="10"/>
      <c r="I171" s="23"/>
      <c r="J171" s="23" t="s">
        <v>38</v>
      </c>
      <c r="K171" s="12" t="s">
        <v>448</v>
      </c>
      <c r="L171" s="13" t="s">
        <v>442</v>
      </c>
      <c r="M171" s="13" t="s">
        <v>442</v>
      </c>
      <c r="N171" s="23" t="s">
        <v>61</v>
      </c>
      <c r="O171" s="23" t="s">
        <v>90</v>
      </c>
      <c r="P171" s="11">
        <v>253677</v>
      </c>
      <c r="Q171" s="11">
        <v>253682</v>
      </c>
      <c r="R171" s="23">
        <v>238391</v>
      </c>
      <c r="S171" s="10"/>
    </row>
    <row r="172" spans="1:19" x14ac:dyDescent="0.15">
      <c r="A172" s="16"/>
      <c r="B172" s="9" t="s">
        <v>63</v>
      </c>
      <c r="C172" s="23" t="s">
        <v>34</v>
      </c>
      <c r="D172" s="23" t="s">
        <v>277</v>
      </c>
      <c r="E172" s="23" t="s">
        <v>64</v>
      </c>
      <c r="F172" s="23" t="s">
        <v>68</v>
      </c>
      <c r="G172" s="23" t="s">
        <v>38</v>
      </c>
      <c r="H172" s="10"/>
      <c r="I172" s="23"/>
      <c r="J172" s="23" t="s">
        <v>38</v>
      </c>
      <c r="K172" s="12" t="s">
        <v>448</v>
      </c>
      <c r="L172" s="13" t="s">
        <v>442</v>
      </c>
      <c r="M172" s="13" t="s">
        <v>442</v>
      </c>
      <c r="N172" s="23" t="s">
        <v>61</v>
      </c>
      <c r="O172" s="23" t="s">
        <v>90</v>
      </c>
      <c r="P172" s="11">
        <v>253677</v>
      </c>
      <c r="Q172" s="11">
        <v>253682</v>
      </c>
      <c r="R172" s="23">
        <v>238391</v>
      </c>
      <c r="S172" s="10"/>
    </row>
    <row r="173" spans="1:19" x14ac:dyDescent="0.15">
      <c r="A173" s="16"/>
      <c r="B173" s="9" t="s">
        <v>174</v>
      </c>
      <c r="C173" s="23" t="s">
        <v>34</v>
      </c>
      <c r="D173" s="23" t="s">
        <v>128</v>
      </c>
      <c r="E173" s="23" t="s">
        <v>64</v>
      </c>
      <c r="F173" s="23" t="s">
        <v>68</v>
      </c>
      <c r="G173" s="23" t="s">
        <v>38</v>
      </c>
      <c r="H173" s="10"/>
      <c r="I173" s="23"/>
      <c r="J173" s="23" t="s">
        <v>38</v>
      </c>
      <c r="K173" s="12" t="s">
        <v>338</v>
      </c>
      <c r="L173" s="27">
        <v>42008</v>
      </c>
      <c r="M173" s="27">
        <v>42008</v>
      </c>
      <c r="N173" s="23" t="s">
        <v>61</v>
      </c>
      <c r="O173" s="23" t="s">
        <v>278</v>
      </c>
      <c r="P173" s="23">
        <v>209411</v>
      </c>
      <c r="Q173" s="23">
        <v>209420</v>
      </c>
      <c r="R173" s="23" t="s">
        <v>130</v>
      </c>
      <c r="S173" s="10"/>
    </row>
    <row r="174" spans="1:19" s="17" customFormat="1" x14ac:dyDescent="0.15">
      <c r="A174" s="16"/>
      <c r="C174" s="18"/>
      <c r="D174" s="18"/>
      <c r="E174" s="18"/>
      <c r="F174" s="18"/>
      <c r="G174" s="18"/>
      <c r="I174" s="18"/>
      <c r="J174" s="18"/>
      <c r="K174" s="19"/>
      <c r="L174" s="18"/>
      <c r="M174" s="18"/>
      <c r="N174" s="18"/>
      <c r="O174" s="18"/>
      <c r="P174" s="18"/>
      <c r="Q174" s="18"/>
      <c r="R174" s="18"/>
    </row>
    <row r="175" spans="1:19" x14ac:dyDescent="0.15">
      <c r="A175" s="9" t="s">
        <v>180</v>
      </c>
      <c r="B175" s="10" t="s">
        <v>58</v>
      </c>
      <c r="C175" s="23" t="s">
        <v>34</v>
      </c>
      <c r="D175" s="23" t="s">
        <v>277</v>
      </c>
      <c r="E175" s="11" t="s">
        <v>64</v>
      </c>
      <c r="F175" s="11" t="s">
        <v>68</v>
      </c>
      <c r="G175" s="11" t="s">
        <v>38</v>
      </c>
      <c r="H175" s="10"/>
      <c r="I175" s="11"/>
      <c r="J175" s="11" t="s">
        <v>38</v>
      </c>
      <c r="K175" s="12" t="s">
        <v>402</v>
      </c>
      <c r="L175" s="13" t="s">
        <v>443</v>
      </c>
      <c r="M175" s="13" t="s">
        <v>443</v>
      </c>
      <c r="N175" s="11" t="s">
        <v>61</v>
      </c>
      <c r="O175" s="11" t="s">
        <v>85</v>
      </c>
      <c r="P175" s="11">
        <v>111753</v>
      </c>
      <c r="Q175" s="11">
        <v>111758</v>
      </c>
      <c r="R175" s="11" t="s">
        <v>59</v>
      </c>
      <c r="S175" s="10"/>
    </row>
    <row r="176" spans="1:19" x14ac:dyDescent="0.15">
      <c r="A176" s="16"/>
      <c r="B176" s="10" t="s">
        <v>60</v>
      </c>
      <c r="C176" s="23" t="s">
        <v>34</v>
      </c>
      <c r="D176" s="23" t="s">
        <v>277</v>
      </c>
      <c r="E176" s="11" t="s">
        <v>64</v>
      </c>
      <c r="F176" s="11" t="s">
        <v>68</v>
      </c>
      <c r="G176" s="11" t="s">
        <v>38</v>
      </c>
      <c r="H176" s="10"/>
      <c r="I176" s="11"/>
      <c r="J176" s="11" t="s">
        <v>38</v>
      </c>
      <c r="K176" s="12" t="s">
        <v>402</v>
      </c>
      <c r="L176" s="13" t="s">
        <v>443</v>
      </c>
      <c r="M176" s="13" t="s">
        <v>443</v>
      </c>
      <c r="N176" s="11" t="s">
        <v>61</v>
      </c>
      <c r="O176" s="11" t="s">
        <v>85</v>
      </c>
      <c r="P176" s="11">
        <v>111753</v>
      </c>
      <c r="Q176" s="11">
        <v>111758</v>
      </c>
      <c r="R176" s="11" t="s">
        <v>59</v>
      </c>
      <c r="S176" s="10"/>
    </row>
    <row r="177" spans="1:19" x14ac:dyDescent="0.15">
      <c r="A177" s="16"/>
      <c r="B177" s="10" t="s">
        <v>62</v>
      </c>
      <c r="C177" s="23" t="s">
        <v>34</v>
      </c>
      <c r="D177" s="23" t="s">
        <v>277</v>
      </c>
      <c r="E177" s="11" t="s">
        <v>64</v>
      </c>
      <c r="F177" s="11" t="s">
        <v>68</v>
      </c>
      <c r="G177" s="11" t="s">
        <v>38</v>
      </c>
      <c r="H177" s="10"/>
      <c r="I177" s="30"/>
      <c r="J177" s="11" t="s">
        <v>38</v>
      </c>
      <c r="K177" s="12" t="s">
        <v>402</v>
      </c>
      <c r="L177" s="13" t="s">
        <v>443</v>
      </c>
      <c r="M177" s="13" t="s">
        <v>443</v>
      </c>
      <c r="N177" s="11" t="s">
        <v>61</v>
      </c>
      <c r="O177" s="11" t="s">
        <v>85</v>
      </c>
      <c r="P177" s="11">
        <v>111753</v>
      </c>
      <c r="Q177" s="11">
        <v>111758</v>
      </c>
      <c r="R177" s="11" t="s">
        <v>59</v>
      </c>
      <c r="S177" s="10"/>
    </row>
    <row r="178" spans="1:19" x14ac:dyDescent="0.15">
      <c r="A178" s="16"/>
      <c r="B178" s="10" t="s">
        <v>63</v>
      </c>
      <c r="C178" s="23" t="s">
        <v>34</v>
      </c>
      <c r="D178" s="23" t="s">
        <v>277</v>
      </c>
      <c r="E178" s="11" t="s">
        <v>64</v>
      </c>
      <c r="F178" s="11" t="s">
        <v>68</v>
      </c>
      <c r="G178" s="11" t="s">
        <v>38</v>
      </c>
      <c r="H178" s="10"/>
      <c r="I178" s="11"/>
      <c r="J178" s="11" t="s">
        <v>38</v>
      </c>
      <c r="K178" s="12" t="s">
        <v>402</v>
      </c>
      <c r="L178" s="13" t="s">
        <v>443</v>
      </c>
      <c r="M178" s="13" t="s">
        <v>443</v>
      </c>
      <c r="N178" s="11" t="s">
        <v>61</v>
      </c>
      <c r="O178" s="11" t="s">
        <v>85</v>
      </c>
      <c r="P178" s="11">
        <v>111753</v>
      </c>
      <c r="Q178" s="11">
        <v>111758</v>
      </c>
      <c r="R178" s="11" t="s">
        <v>59</v>
      </c>
      <c r="S178" s="10"/>
    </row>
    <row r="179" spans="1:19" x14ac:dyDescent="0.15">
      <c r="A179" s="16"/>
      <c r="B179" s="10" t="s">
        <v>174</v>
      </c>
      <c r="C179" s="23" t="s">
        <v>34</v>
      </c>
      <c r="D179" s="23" t="s">
        <v>128</v>
      </c>
      <c r="E179" s="11" t="s">
        <v>64</v>
      </c>
      <c r="F179" s="11" t="s">
        <v>68</v>
      </c>
      <c r="G179" s="11" t="s">
        <v>38</v>
      </c>
      <c r="H179" s="10"/>
      <c r="I179" s="11"/>
      <c r="J179" s="11" t="s">
        <v>38</v>
      </c>
      <c r="K179" s="12" t="s">
        <v>341</v>
      </c>
      <c r="L179" s="11" t="s">
        <v>237</v>
      </c>
      <c r="M179" s="11" t="s">
        <v>237</v>
      </c>
      <c r="N179" s="11" t="s">
        <v>61</v>
      </c>
      <c r="O179" s="11" t="s">
        <v>216</v>
      </c>
      <c r="P179" s="11" t="s">
        <v>236</v>
      </c>
      <c r="Q179" s="25">
        <v>90412</v>
      </c>
      <c r="R179" s="11" t="s">
        <v>59</v>
      </c>
      <c r="S179" s="10"/>
    </row>
    <row r="180" spans="1:19" s="17" customFormat="1" x14ac:dyDescent="0.15">
      <c r="A180" s="16"/>
      <c r="B180" s="16"/>
      <c r="C180" s="16"/>
      <c r="D180" s="24"/>
      <c r="E180" s="24"/>
      <c r="F180" s="16"/>
      <c r="G180" s="16"/>
      <c r="I180" s="24"/>
      <c r="J180" s="24"/>
      <c r="K180" s="19"/>
      <c r="L180" s="24"/>
      <c r="M180" s="24"/>
      <c r="N180" s="24"/>
      <c r="O180" s="24"/>
      <c r="P180" s="24"/>
      <c r="Q180" s="24"/>
      <c r="R180" s="24"/>
    </row>
    <row r="181" spans="1:19" x14ac:dyDescent="0.15">
      <c r="A181" s="9" t="s">
        <v>181</v>
      </c>
      <c r="B181" s="10" t="s">
        <v>58</v>
      </c>
      <c r="C181" s="23" t="s">
        <v>33</v>
      </c>
      <c r="D181" s="23" t="s">
        <v>277</v>
      </c>
      <c r="E181" s="11" t="s">
        <v>64</v>
      </c>
      <c r="F181" s="11" t="s">
        <v>68</v>
      </c>
      <c r="G181" s="11" t="s">
        <v>38</v>
      </c>
      <c r="H181" s="10"/>
      <c r="I181" s="11"/>
      <c r="J181" s="11" t="s">
        <v>38</v>
      </c>
      <c r="K181" s="12" t="s">
        <v>468</v>
      </c>
      <c r="L181" s="13">
        <v>43139</v>
      </c>
      <c r="M181" s="13">
        <v>43139</v>
      </c>
      <c r="N181" s="11" t="s">
        <v>61</v>
      </c>
      <c r="O181" s="11" t="s">
        <v>90</v>
      </c>
      <c r="P181" s="11">
        <v>168100</v>
      </c>
      <c r="Q181" s="25">
        <v>168104</v>
      </c>
      <c r="R181" s="11" t="s">
        <v>59</v>
      </c>
      <c r="S181" s="10"/>
    </row>
    <row r="182" spans="1:19" x14ac:dyDescent="0.15">
      <c r="A182" s="16"/>
      <c r="B182" s="10" t="s">
        <v>60</v>
      </c>
      <c r="C182" s="23" t="s">
        <v>33</v>
      </c>
      <c r="D182" s="23" t="s">
        <v>277</v>
      </c>
      <c r="E182" s="11" t="s">
        <v>64</v>
      </c>
      <c r="F182" s="11" t="s">
        <v>68</v>
      </c>
      <c r="G182" s="11" t="s">
        <v>38</v>
      </c>
      <c r="H182" s="10"/>
      <c r="I182" s="11"/>
      <c r="J182" s="11" t="s">
        <v>38</v>
      </c>
      <c r="K182" s="12" t="s">
        <v>468</v>
      </c>
      <c r="L182" s="13">
        <v>43139</v>
      </c>
      <c r="M182" s="13">
        <v>43139</v>
      </c>
      <c r="N182" s="11" t="s">
        <v>61</v>
      </c>
      <c r="O182" s="11" t="s">
        <v>216</v>
      </c>
      <c r="P182" s="11">
        <v>168100</v>
      </c>
      <c r="Q182" s="25">
        <v>168104</v>
      </c>
      <c r="R182" s="11" t="s">
        <v>59</v>
      </c>
      <c r="S182" s="10"/>
    </row>
    <row r="183" spans="1:19" x14ac:dyDescent="0.15">
      <c r="A183" s="16"/>
      <c r="B183" s="10" t="s">
        <v>62</v>
      </c>
      <c r="C183" s="23" t="s">
        <v>33</v>
      </c>
      <c r="D183" s="23" t="s">
        <v>277</v>
      </c>
      <c r="E183" s="11" t="s">
        <v>64</v>
      </c>
      <c r="F183" s="11" t="s">
        <v>68</v>
      </c>
      <c r="G183" s="11" t="s">
        <v>38</v>
      </c>
      <c r="H183" s="10"/>
      <c r="I183" s="11"/>
      <c r="J183" s="11" t="s">
        <v>38</v>
      </c>
      <c r="K183" s="12" t="s">
        <v>468</v>
      </c>
      <c r="L183" s="13">
        <v>43139</v>
      </c>
      <c r="M183" s="13">
        <v>43139</v>
      </c>
      <c r="N183" s="11" t="s">
        <v>61</v>
      </c>
      <c r="O183" s="11" t="s">
        <v>278</v>
      </c>
      <c r="P183" s="11">
        <v>168100</v>
      </c>
      <c r="Q183" s="25">
        <v>168104</v>
      </c>
      <c r="R183" s="11" t="s">
        <v>59</v>
      </c>
      <c r="S183" s="10"/>
    </row>
    <row r="184" spans="1:19" x14ac:dyDescent="0.15">
      <c r="A184" s="16"/>
      <c r="B184" s="10" t="s">
        <v>63</v>
      </c>
      <c r="C184" s="23" t="s">
        <v>33</v>
      </c>
      <c r="D184" s="23" t="s">
        <v>277</v>
      </c>
      <c r="E184" s="11" t="s">
        <v>64</v>
      </c>
      <c r="F184" s="11" t="s">
        <v>68</v>
      </c>
      <c r="G184" s="11" t="s">
        <v>38</v>
      </c>
      <c r="H184" s="10"/>
      <c r="I184" s="11"/>
      <c r="J184" s="11" t="s">
        <v>38</v>
      </c>
      <c r="K184" s="12" t="s">
        <v>468</v>
      </c>
      <c r="L184" s="13">
        <v>43139</v>
      </c>
      <c r="M184" s="13">
        <v>43139</v>
      </c>
      <c r="N184" s="11" t="s">
        <v>61</v>
      </c>
      <c r="O184" s="11" t="s">
        <v>90</v>
      </c>
      <c r="P184" s="11">
        <v>168100</v>
      </c>
      <c r="Q184" s="25">
        <v>168104</v>
      </c>
      <c r="R184" s="11" t="s">
        <v>59</v>
      </c>
      <c r="S184" s="10"/>
    </row>
    <row r="185" spans="1:19" x14ac:dyDescent="0.15">
      <c r="A185" s="16"/>
      <c r="B185" s="10" t="s">
        <v>174</v>
      </c>
      <c r="C185" s="23" t="s">
        <v>34</v>
      </c>
      <c r="D185" s="23" t="s">
        <v>128</v>
      </c>
      <c r="E185" s="11" t="s">
        <v>131</v>
      </c>
      <c r="F185" s="11" t="s">
        <v>68</v>
      </c>
      <c r="G185" s="11" t="s">
        <v>38</v>
      </c>
      <c r="H185" s="10"/>
      <c r="I185" s="11"/>
      <c r="J185" s="11" t="s">
        <v>38</v>
      </c>
      <c r="K185" s="12" t="s">
        <v>340</v>
      </c>
      <c r="L185" s="13">
        <v>42157</v>
      </c>
      <c r="M185" s="13">
        <v>42157</v>
      </c>
      <c r="N185" s="11" t="s">
        <v>61</v>
      </c>
      <c r="O185" s="11" t="s">
        <v>216</v>
      </c>
      <c r="P185" s="11" t="s">
        <v>238</v>
      </c>
      <c r="Q185" s="25">
        <v>130476</v>
      </c>
      <c r="R185" s="11" t="s">
        <v>59</v>
      </c>
      <c r="S185" s="10"/>
    </row>
    <row r="186" spans="1:19" s="17" customFormat="1" x14ac:dyDescent="0.15">
      <c r="A186" s="16"/>
      <c r="B186" s="16"/>
      <c r="C186" s="16"/>
      <c r="D186" s="24"/>
      <c r="E186" s="24"/>
      <c r="F186" s="16"/>
      <c r="G186" s="16"/>
      <c r="I186" s="24"/>
      <c r="J186" s="24"/>
      <c r="K186" s="19"/>
      <c r="L186" s="24"/>
      <c r="M186" s="24"/>
      <c r="N186" s="24"/>
      <c r="O186" s="24"/>
      <c r="P186" s="24"/>
      <c r="Q186" s="24"/>
      <c r="R186" s="24"/>
    </row>
    <row r="187" spans="1:19" x14ac:dyDescent="0.15">
      <c r="A187" s="9" t="s">
        <v>182</v>
      </c>
      <c r="B187" s="10" t="s">
        <v>58</v>
      </c>
      <c r="C187" s="23" t="s">
        <v>34</v>
      </c>
      <c r="D187" s="23" t="s">
        <v>277</v>
      </c>
      <c r="E187" s="11" t="s">
        <v>64</v>
      </c>
      <c r="F187" s="11" t="s">
        <v>68</v>
      </c>
      <c r="G187" s="11" t="s">
        <v>38</v>
      </c>
      <c r="H187" s="10"/>
      <c r="I187" s="11"/>
      <c r="J187" s="11" t="s">
        <v>38</v>
      </c>
      <c r="K187" s="12" t="s">
        <v>400</v>
      </c>
      <c r="L187" s="11" t="s">
        <v>463</v>
      </c>
      <c r="M187" s="11" t="s">
        <v>463</v>
      </c>
      <c r="N187" s="11" t="s">
        <v>61</v>
      </c>
      <c r="O187" s="11" t="s">
        <v>90</v>
      </c>
      <c r="P187" s="11">
        <v>145666</v>
      </c>
      <c r="Q187" s="25">
        <v>145670</v>
      </c>
      <c r="R187" s="11" t="s">
        <v>59</v>
      </c>
      <c r="S187" s="10"/>
    </row>
    <row r="188" spans="1:19" x14ac:dyDescent="0.15">
      <c r="A188" s="16"/>
      <c r="B188" s="10" t="s">
        <v>60</v>
      </c>
      <c r="C188" s="23" t="s">
        <v>34</v>
      </c>
      <c r="D188" s="23" t="s">
        <v>277</v>
      </c>
      <c r="E188" s="11" t="s">
        <v>64</v>
      </c>
      <c r="F188" s="11" t="s">
        <v>68</v>
      </c>
      <c r="G188" s="11" t="s">
        <v>38</v>
      </c>
      <c r="H188" s="10"/>
      <c r="I188" s="11"/>
      <c r="J188" s="11" t="s">
        <v>38</v>
      </c>
      <c r="K188" s="12" t="s">
        <v>400</v>
      </c>
      <c r="L188" s="11" t="s">
        <v>463</v>
      </c>
      <c r="M188" s="11" t="s">
        <v>463</v>
      </c>
      <c r="N188" s="11" t="s">
        <v>61</v>
      </c>
      <c r="O188" s="11" t="s">
        <v>216</v>
      </c>
      <c r="P188" s="11">
        <v>145666</v>
      </c>
      <c r="Q188" s="25">
        <v>145670</v>
      </c>
      <c r="R188" s="11" t="s">
        <v>59</v>
      </c>
      <c r="S188" s="10"/>
    </row>
    <row r="189" spans="1:19" x14ac:dyDescent="0.15">
      <c r="A189" s="16"/>
      <c r="B189" s="10" t="s">
        <v>62</v>
      </c>
      <c r="C189" s="23" t="s">
        <v>34</v>
      </c>
      <c r="D189" s="23" t="s">
        <v>277</v>
      </c>
      <c r="E189" s="11" t="s">
        <v>64</v>
      </c>
      <c r="F189" s="11" t="s">
        <v>68</v>
      </c>
      <c r="G189" s="11" t="s">
        <v>38</v>
      </c>
      <c r="H189" s="10"/>
      <c r="I189" s="11"/>
      <c r="J189" s="11" t="s">
        <v>38</v>
      </c>
      <c r="K189" s="12" t="s">
        <v>400</v>
      </c>
      <c r="L189" s="11" t="s">
        <v>463</v>
      </c>
      <c r="M189" s="11" t="s">
        <v>463</v>
      </c>
      <c r="N189" s="11" t="s">
        <v>61</v>
      </c>
      <c r="O189" s="11" t="s">
        <v>85</v>
      </c>
      <c r="P189" s="11">
        <v>145666</v>
      </c>
      <c r="Q189" s="25">
        <v>145670</v>
      </c>
      <c r="R189" s="11" t="s">
        <v>59</v>
      </c>
      <c r="S189" s="10"/>
    </row>
    <row r="190" spans="1:19" x14ac:dyDescent="0.15">
      <c r="A190" s="16"/>
      <c r="B190" s="10" t="s">
        <v>63</v>
      </c>
      <c r="C190" s="23" t="s">
        <v>34</v>
      </c>
      <c r="D190" s="23" t="s">
        <v>277</v>
      </c>
      <c r="E190" s="11" t="s">
        <v>64</v>
      </c>
      <c r="F190" s="11" t="s">
        <v>68</v>
      </c>
      <c r="G190" s="11" t="s">
        <v>38</v>
      </c>
      <c r="H190" s="10"/>
      <c r="I190" s="11"/>
      <c r="J190" s="11" t="s">
        <v>38</v>
      </c>
      <c r="K190" s="12" t="s">
        <v>400</v>
      </c>
      <c r="L190" s="11" t="s">
        <v>463</v>
      </c>
      <c r="M190" s="11" t="s">
        <v>463</v>
      </c>
      <c r="N190" s="11" t="s">
        <v>61</v>
      </c>
      <c r="O190" s="11" t="s">
        <v>216</v>
      </c>
      <c r="P190" s="11">
        <v>145666</v>
      </c>
      <c r="Q190" s="25">
        <v>145670</v>
      </c>
      <c r="R190" s="11" t="s">
        <v>59</v>
      </c>
      <c r="S190" s="10"/>
    </row>
    <row r="191" spans="1:19" x14ac:dyDescent="0.15">
      <c r="A191" s="16"/>
      <c r="B191" s="10" t="s">
        <v>174</v>
      </c>
      <c r="C191" s="23" t="s">
        <v>34</v>
      </c>
      <c r="D191" s="23" t="s">
        <v>128</v>
      </c>
      <c r="E191" s="11" t="s">
        <v>77</v>
      </c>
      <c r="F191" s="11" t="s">
        <v>68</v>
      </c>
      <c r="G191" s="11" t="s">
        <v>38</v>
      </c>
      <c r="H191" s="10"/>
      <c r="I191" s="11"/>
      <c r="J191" s="11" t="s">
        <v>38</v>
      </c>
      <c r="K191" s="12" t="s">
        <v>342</v>
      </c>
      <c r="L191" s="11" t="s">
        <v>239</v>
      </c>
      <c r="M191" s="11" t="s">
        <v>239</v>
      </c>
      <c r="N191" s="11" t="s">
        <v>61</v>
      </c>
      <c r="O191" s="11" t="s">
        <v>69</v>
      </c>
      <c r="P191" s="11" t="s">
        <v>240</v>
      </c>
      <c r="Q191" s="25">
        <v>94211</v>
      </c>
      <c r="R191" s="11" t="s">
        <v>59</v>
      </c>
      <c r="S191" s="10"/>
    </row>
    <row r="192" spans="1:19" s="17" customFormat="1" x14ac:dyDescent="0.15">
      <c r="A192" s="16"/>
      <c r="C192" s="18"/>
      <c r="D192" s="18"/>
      <c r="E192" s="18"/>
      <c r="F192" s="18"/>
      <c r="G192" s="18"/>
      <c r="I192" s="18"/>
      <c r="J192" s="18"/>
      <c r="K192" s="19"/>
      <c r="L192" s="18"/>
      <c r="M192" s="18"/>
      <c r="N192" s="18"/>
      <c r="O192" s="18"/>
      <c r="P192" s="18"/>
      <c r="Q192" s="18"/>
      <c r="R192" s="18"/>
    </row>
    <row r="193" spans="1:19" x14ac:dyDescent="0.15">
      <c r="A193" s="9" t="s">
        <v>102</v>
      </c>
      <c r="B193" s="10" t="s">
        <v>58</v>
      </c>
      <c r="C193" s="11" t="s">
        <v>34</v>
      </c>
      <c r="D193" s="23" t="s">
        <v>277</v>
      </c>
      <c r="E193" s="11" t="s">
        <v>64</v>
      </c>
      <c r="F193" s="11" t="s">
        <v>68</v>
      </c>
      <c r="G193" s="11" t="s">
        <v>38</v>
      </c>
      <c r="H193" s="10"/>
      <c r="I193" s="11"/>
      <c r="J193" s="11" t="s">
        <v>38</v>
      </c>
      <c r="K193" s="12" t="s">
        <v>400</v>
      </c>
      <c r="L193" s="13" t="s">
        <v>451</v>
      </c>
      <c r="M193" s="13" t="s">
        <v>451</v>
      </c>
      <c r="N193" s="11" t="s">
        <v>61</v>
      </c>
      <c r="O193" s="11" t="s">
        <v>90</v>
      </c>
      <c r="P193" s="11">
        <v>153963</v>
      </c>
      <c r="Q193" s="11">
        <v>153967</v>
      </c>
      <c r="R193" s="11" t="s">
        <v>59</v>
      </c>
      <c r="S193" s="10"/>
    </row>
    <row r="194" spans="1:19" x14ac:dyDescent="0.15">
      <c r="A194" s="16"/>
      <c r="B194" s="10" t="s">
        <v>60</v>
      </c>
      <c r="C194" s="11" t="s">
        <v>34</v>
      </c>
      <c r="D194" s="23" t="s">
        <v>277</v>
      </c>
      <c r="E194" s="11" t="s">
        <v>64</v>
      </c>
      <c r="F194" s="11" t="s">
        <v>68</v>
      </c>
      <c r="G194" s="11" t="s">
        <v>38</v>
      </c>
      <c r="H194" s="10"/>
      <c r="I194" s="11"/>
      <c r="J194" s="11" t="s">
        <v>38</v>
      </c>
      <c r="K194" s="12" t="s">
        <v>400</v>
      </c>
      <c r="L194" s="13" t="s">
        <v>451</v>
      </c>
      <c r="M194" s="13" t="s">
        <v>451</v>
      </c>
      <c r="N194" s="11" t="s">
        <v>61</v>
      </c>
      <c r="O194" s="11" t="s">
        <v>90</v>
      </c>
      <c r="P194" s="11">
        <v>153963</v>
      </c>
      <c r="Q194" s="11">
        <v>153967</v>
      </c>
      <c r="R194" s="11" t="s">
        <v>59</v>
      </c>
      <c r="S194" s="10"/>
    </row>
    <row r="195" spans="1:19" x14ac:dyDescent="0.15">
      <c r="A195" s="16"/>
      <c r="B195" s="10" t="s">
        <v>103</v>
      </c>
      <c r="C195" s="11" t="s">
        <v>34</v>
      </c>
      <c r="D195" s="23" t="s">
        <v>277</v>
      </c>
      <c r="E195" s="11" t="s">
        <v>64</v>
      </c>
      <c r="F195" s="11" t="s">
        <v>68</v>
      </c>
      <c r="G195" s="11" t="s">
        <v>38</v>
      </c>
      <c r="H195" s="10"/>
      <c r="I195" s="11"/>
      <c r="J195" s="11" t="s">
        <v>38</v>
      </c>
      <c r="K195" s="12" t="s">
        <v>400</v>
      </c>
      <c r="L195" s="13" t="s">
        <v>451</v>
      </c>
      <c r="M195" s="13" t="s">
        <v>451</v>
      </c>
      <c r="N195" s="11" t="s">
        <v>61</v>
      </c>
      <c r="O195" s="11" t="s">
        <v>90</v>
      </c>
      <c r="P195" s="11">
        <v>153963</v>
      </c>
      <c r="Q195" s="11">
        <v>153967</v>
      </c>
      <c r="R195" s="11" t="s">
        <v>59</v>
      </c>
      <c r="S195" s="10"/>
    </row>
    <row r="196" spans="1:19" x14ac:dyDescent="0.15">
      <c r="A196" s="16"/>
      <c r="B196" s="10" t="s">
        <v>63</v>
      </c>
      <c r="C196" s="11" t="s">
        <v>34</v>
      </c>
      <c r="D196" s="23" t="s">
        <v>277</v>
      </c>
      <c r="E196" s="11" t="s">
        <v>64</v>
      </c>
      <c r="F196" s="11" t="s">
        <v>68</v>
      </c>
      <c r="G196" s="11" t="s">
        <v>38</v>
      </c>
      <c r="H196" s="10"/>
      <c r="I196" s="11"/>
      <c r="J196" s="11" t="s">
        <v>38</v>
      </c>
      <c r="K196" s="12" t="s">
        <v>400</v>
      </c>
      <c r="L196" s="13" t="s">
        <v>451</v>
      </c>
      <c r="M196" s="13" t="s">
        <v>451</v>
      </c>
      <c r="N196" s="11" t="s">
        <v>61</v>
      </c>
      <c r="O196" s="11" t="s">
        <v>90</v>
      </c>
      <c r="P196" s="11">
        <v>153963</v>
      </c>
      <c r="Q196" s="11">
        <v>153967</v>
      </c>
      <c r="R196" s="11" t="s">
        <v>59</v>
      </c>
      <c r="S196" s="10"/>
    </row>
    <row r="197" spans="1:19" x14ac:dyDescent="0.15">
      <c r="A197" s="16"/>
      <c r="B197" s="10" t="s">
        <v>174</v>
      </c>
      <c r="C197" s="11" t="s">
        <v>34</v>
      </c>
      <c r="D197" s="23" t="s">
        <v>128</v>
      </c>
      <c r="E197" s="11" t="s">
        <v>77</v>
      </c>
      <c r="F197" s="11" t="s">
        <v>68</v>
      </c>
      <c r="G197" s="11" t="s">
        <v>38</v>
      </c>
      <c r="H197" s="10"/>
      <c r="I197" s="11"/>
      <c r="J197" s="11" t="s">
        <v>38</v>
      </c>
      <c r="K197" s="12" t="s">
        <v>338</v>
      </c>
      <c r="L197" s="13">
        <v>41862</v>
      </c>
      <c r="M197" s="13">
        <v>41101</v>
      </c>
      <c r="N197" s="11" t="s">
        <v>61</v>
      </c>
      <c r="O197" s="11" t="s">
        <v>85</v>
      </c>
      <c r="P197" s="11" t="s">
        <v>188</v>
      </c>
      <c r="Q197" s="11" t="s">
        <v>189</v>
      </c>
      <c r="R197" s="11" t="s">
        <v>130</v>
      </c>
      <c r="S197" s="10"/>
    </row>
    <row r="198" spans="1:19" s="17" customFormat="1" x14ac:dyDescent="0.15">
      <c r="A198" s="16"/>
      <c r="C198" s="18"/>
      <c r="D198" s="18"/>
      <c r="E198" s="18"/>
      <c r="F198" s="18"/>
      <c r="G198" s="18"/>
      <c r="I198" s="18"/>
      <c r="J198" s="18"/>
      <c r="K198" s="19"/>
      <c r="L198" s="18"/>
      <c r="M198" s="18"/>
      <c r="N198" s="18"/>
      <c r="O198" s="18"/>
      <c r="P198" s="18"/>
      <c r="Q198" s="18"/>
      <c r="R198" s="18"/>
    </row>
    <row r="199" spans="1:19" x14ac:dyDescent="0.15">
      <c r="A199" s="9" t="s">
        <v>183</v>
      </c>
      <c r="B199" s="10" t="s">
        <v>58</v>
      </c>
      <c r="C199" s="23" t="s">
        <v>34</v>
      </c>
      <c r="D199" s="23" t="s">
        <v>277</v>
      </c>
      <c r="E199" s="11" t="s">
        <v>64</v>
      </c>
      <c r="F199" s="11" t="s">
        <v>68</v>
      </c>
      <c r="G199" s="11" t="s">
        <v>38</v>
      </c>
      <c r="H199" s="10"/>
      <c r="I199" s="11"/>
      <c r="J199" s="11" t="s">
        <v>38</v>
      </c>
      <c r="K199" s="12" t="s">
        <v>400</v>
      </c>
      <c r="L199" s="11" t="s">
        <v>457</v>
      </c>
      <c r="M199" s="11" t="s">
        <v>457</v>
      </c>
      <c r="N199" s="11" t="s">
        <v>61</v>
      </c>
      <c r="O199" s="11" t="s">
        <v>90</v>
      </c>
      <c r="P199" s="11">
        <v>136687</v>
      </c>
      <c r="Q199" s="25">
        <v>136690</v>
      </c>
      <c r="R199" s="11" t="s">
        <v>59</v>
      </c>
      <c r="S199" s="10"/>
    </row>
    <row r="200" spans="1:19" x14ac:dyDescent="0.15">
      <c r="A200" s="16"/>
      <c r="B200" s="10" t="s">
        <v>60</v>
      </c>
      <c r="C200" s="23" t="s">
        <v>34</v>
      </c>
      <c r="D200" s="23" t="s">
        <v>277</v>
      </c>
      <c r="E200" s="11" t="s">
        <v>64</v>
      </c>
      <c r="F200" s="11" t="s">
        <v>68</v>
      </c>
      <c r="G200" s="11" t="s">
        <v>38</v>
      </c>
      <c r="H200" s="10"/>
      <c r="I200" s="11"/>
      <c r="J200" s="11" t="s">
        <v>38</v>
      </c>
      <c r="K200" s="12" t="s">
        <v>400</v>
      </c>
      <c r="L200" s="11" t="s">
        <v>457</v>
      </c>
      <c r="M200" s="11" t="s">
        <v>457</v>
      </c>
      <c r="N200" s="11" t="s">
        <v>61</v>
      </c>
      <c r="O200" s="11" t="s">
        <v>216</v>
      </c>
      <c r="P200" s="11">
        <v>136687</v>
      </c>
      <c r="Q200" s="25">
        <v>136690</v>
      </c>
      <c r="R200" s="11" t="s">
        <v>59</v>
      </c>
      <c r="S200" s="10"/>
    </row>
    <row r="201" spans="1:19" x14ac:dyDescent="0.15">
      <c r="A201" s="16"/>
      <c r="B201" s="10" t="s">
        <v>62</v>
      </c>
      <c r="C201" s="23" t="s">
        <v>34</v>
      </c>
      <c r="D201" s="23" t="s">
        <v>277</v>
      </c>
      <c r="E201" s="11" t="s">
        <v>64</v>
      </c>
      <c r="F201" s="11" t="s">
        <v>68</v>
      </c>
      <c r="G201" s="11" t="s">
        <v>38</v>
      </c>
      <c r="H201" s="10"/>
      <c r="I201" s="11"/>
      <c r="J201" s="11" t="s">
        <v>38</v>
      </c>
      <c r="K201" s="12" t="s">
        <v>400</v>
      </c>
      <c r="L201" s="13">
        <v>43166</v>
      </c>
      <c r="M201" s="13">
        <v>43166</v>
      </c>
      <c r="N201" s="11" t="s">
        <v>61</v>
      </c>
      <c r="O201" s="11" t="s">
        <v>85</v>
      </c>
      <c r="P201" s="11">
        <v>139246</v>
      </c>
      <c r="Q201" s="25">
        <v>139246</v>
      </c>
      <c r="R201" s="11" t="s">
        <v>59</v>
      </c>
      <c r="S201" s="10"/>
    </row>
    <row r="202" spans="1:19" x14ac:dyDescent="0.15">
      <c r="A202" s="16"/>
      <c r="B202" s="10" t="s">
        <v>63</v>
      </c>
      <c r="C202" s="23" t="s">
        <v>34</v>
      </c>
      <c r="D202" s="23" t="s">
        <v>277</v>
      </c>
      <c r="E202" s="11" t="s">
        <v>64</v>
      </c>
      <c r="F202" s="11" t="s">
        <v>68</v>
      </c>
      <c r="G202" s="11" t="s">
        <v>38</v>
      </c>
      <c r="H202" s="10"/>
      <c r="I202" s="11"/>
      <c r="J202" s="11" t="s">
        <v>38</v>
      </c>
      <c r="K202" s="12" t="s">
        <v>400</v>
      </c>
      <c r="L202" s="13">
        <v>43166</v>
      </c>
      <c r="M202" s="13">
        <v>43166</v>
      </c>
      <c r="N202" s="11" t="s">
        <v>61</v>
      </c>
      <c r="O202" s="11" t="s">
        <v>216</v>
      </c>
      <c r="P202" s="11">
        <v>139246</v>
      </c>
      <c r="Q202" s="25">
        <v>139246</v>
      </c>
      <c r="R202" s="11" t="s">
        <v>59</v>
      </c>
      <c r="S202" s="10"/>
    </row>
    <row r="203" spans="1:19" x14ac:dyDescent="0.15">
      <c r="A203" s="16"/>
      <c r="B203" s="10" t="s">
        <v>174</v>
      </c>
      <c r="C203" s="23" t="s">
        <v>34</v>
      </c>
      <c r="D203" s="23" t="s">
        <v>128</v>
      </c>
      <c r="E203" s="11" t="s">
        <v>77</v>
      </c>
      <c r="F203" s="11" t="s">
        <v>68</v>
      </c>
      <c r="G203" s="11" t="s">
        <v>38</v>
      </c>
      <c r="H203" s="10"/>
      <c r="I203" s="11"/>
      <c r="J203" s="11" t="s">
        <v>38</v>
      </c>
      <c r="K203" s="12" t="s">
        <v>343</v>
      </c>
      <c r="L203" s="11" t="s">
        <v>242</v>
      </c>
      <c r="M203" s="11" t="s">
        <v>242</v>
      </c>
      <c r="N203" s="11" t="s">
        <v>61</v>
      </c>
      <c r="O203" s="11" t="s">
        <v>216</v>
      </c>
      <c r="P203" s="11" t="s">
        <v>241</v>
      </c>
      <c r="Q203" s="25">
        <v>113742</v>
      </c>
      <c r="R203" s="11" t="s">
        <v>59</v>
      </c>
      <c r="S203" s="10"/>
    </row>
    <row r="204" spans="1:19" s="17" customFormat="1" x14ac:dyDescent="0.15">
      <c r="A204" s="16"/>
      <c r="C204" s="18"/>
      <c r="D204" s="18"/>
      <c r="E204" s="18"/>
      <c r="F204" s="18"/>
      <c r="G204" s="18"/>
      <c r="I204" s="18"/>
      <c r="J204" s="18"/>
      <c r="K204" s="19"/>
      <c r="L204" s="18"/>
      <c r="M204" s="18"/>
      <c r="N204" s="18"/>
      <c r="O204" s="18"/>
      <c r="P204" s="18"/>
      <c r="Q204" s="18"/>
      <c r="R204" s="18"/>
    </row>
    <row r="205" spans="1:19" x14ac:dyDescent="0.15">
      <c r="A205" s="9" t="s">
        <v>104</v>
      </c>
      <c r="B205" s="10" t="s">
        <v>58</v>
      </c>
      <c r="C205" s="23" t="s">
        <v>34</v>
      </c>
      <c r="D205" s="23" t="s">
        <v>277</v>
      </c>
      <c r="E205" s="11" t="s">
        <v>64</v>
      </c>
      <c r="F205" s="11" t="s">
        <v>68</v>
      </c>
      <c r="G205" s="11" t="s">
        <v>38</v>
      </c>
      <c r="H205" s="10"/>
      <c r="I205" s="11"/>
      <c r="J205" s="11" t="s">
        <v>38</v>
      </c>
      <c r="K205" s="12" t="s">
        <v>402</v>
      </c>
      <c r="L205" s="13" t="s">
        <v>404</v>
      </c>
      <c r="M205" s="13" t="s">
        <v>404</v>
      </c>
      <c r="N205" s="11" t="s">
        <v>61</v>
      </c>
      <c r="O205" s="11" t="s">
        <v>85</v>
      </c>
      <c r="P205" s="11">
        <v>104404</v>
      </c>
      <c r="Q205" s="11">
        <v>104408</v>
      </c>
      <c r="R205" s="11" t="s">
        <v>59</v>
      </c>
      <c r="S205" s="10"/>
    </row>
    <row r="206" spans="1:19" x14ac:dyDescent="0.15">
      <c r="A206" s="16"/>
      <c r="B206" s="10" t="s">
        <v>60</v>
      </c>
      <c r="C206" s="23" t="s">
        <v>34</v>
      </c>
      <c r="D206" s="23" t="s">
        <v>277</v>
      </c>
      <c r="E206" s="11" t="s">
        <v>64</v>
      </c>
      <c r="F206" s="11" t="s">
        <v>68</v>
      </c>
      <c r="G206" s="11" t="s">
        <v>38</v>
      </c>
      <c r="H206" s="10"/>
      <c r="I206" s="11"/>
      <c r="J206" s="11" t="s">
        <v>38</v>
      </c>
      <c r="K206" s="12" t="s">
        <v>402</v>
      </c>
      <c r="L206" s="13" t="s">
        <v>404</v>
      </c>
      <c r="M206" s="13" t="s">
        <v>404</v>
      </c>
      <c r="N206" s="11" t="s">
        <v>61</v>
      </c>
      <c r="O206" s="11" t="s">
        <v>90</v>
      </c>
      <c r="P206" s="11">
        <v>104404</v>
      </c>
      <c r="Q206" s="11">
        <v>104408</v>
      </c>
      <c r="R206" s="11" t="s">
        <v>59</v>
      </c>
      <c r="S206" s="10"/>
    </row>
    <row r="207" spans="1:19" x14ac:dyDescent="0.15">
      <c r="A207" s="16"/>
      <c r="B207" s="10" t="s">
        <v>62</v>
      </c>
      <c r="C207" s="23" t="s">
        <v>34</v>
      </c>
      <c r="D207" s="23" t="s">
        <v>128</v>
      </c>
      <c r="E207" s="11" t="s">
        <v>131</v>
      </c>
      <c r="F207" s="11" t="s">
        <v>68</v>
      </c>
      <c r="G207" s="11" t="s">
        <v>38</v>
      </c>
      <c r="H207" s="10"/>
      <c r="I207" s="11"/>
      <c r="J207" s="11" t="s">
        <v>38</v>
      </c>
      <c r="K207" s="12" t="s">
        <v>345</v>
      </c>
      <c r="L207" s="13">
        <v>41917</v>
      </c>
      <c r="M207" s="13">
        <v>41917</v>
      </c>
      <c r="N207" s="11" t="s">
        <v>61</v>
      </c>
      <c r="O207" s="11" t="s">
        <v>176</v>
      </c>
      <c r="P207" s="11" t="s">
        <v>192</v>
      </c>
      <c r="Q207" s="11" t="s">
        <v>190</v>
      </c>
      <c r="R207" s="11" t="s">
        <v>59</v>
      </c>
      <c r="S207" s="10"/>
    </row>
    <row r="208" spans="1:19" x14ac:dyDescent="0.15">
      <c r="A208" s="16"/>
      <c r="B208" s="10" t="s">
        <v>63</v>
      </c>
      <c r="C208" s="23" t="s">
        <v>34</v>
      </c>
      <c r="D208" s="23" t="s">
        <v>128</v>
      </c>
      <c r="E208" s="11" t="s">
        <v>131</v>
      </c>
      <c r="F208" s="11" t="s">
        <v>68</v>
      </c>
      <c r="G208" s="11" t="s">
        <v>38</v>
      </c>
      <c r="H208" s="10"/>
      <c r="I208" s="11"/>
      <c r="J208" s="11" t="s">
        <v>38</v>
      </c>
      <c r="K208" s="12" t="s">
        <v>346</v>
      </c>
      <c r="L208" s="13">
        <v>41917</v>
      </c>
      <c r="M208" s="13">
        <v>41917</v>
      </c>
      <c r="N208" s="11" t="s">
        <v>61</v>
      </c>
      <c r="O208" s="11" t="s">
        <v>176</v>
      </c>
      <c r="P208" s="11" t="s">
        <v>193</v>
      </c>
      <c r="Q208" s="11" t="s">
        <v>190</v>
      </c>
      <c r="R208" s="11" t="s">
        <v>59</v>
      </c>
      <c r="S208" s="10"/>
    </row>
    <row r="209" spans="1:19" x14ac:dyDescent="0.15">
      <c r="A209" s="16"/>
      <c r="B209" s="10" t="s">
        <v>174</v>
      </c>
      <c r="C209" s="23" t="s">
        <v>34</v>
      </c>
      <c r="D209" s="23" t="s">
        <v>128</v>
      </c>
      <c r="E209" s="11" t="s">
        <v>131</v>
      </c>
      <c r="F209" s="11" t="s">
        <v>68</v>
      </c>
      <c r="G209" s="11" t="s">
        <v>38</v>
      </c>
      <c r="H209" s="10"/>
      <c r="I209" s="11"/>
      <c r="J209" s="11" t="s">
        <v>38</v>
      </c>
      <c r="K209" s="12" t="s">
        <v>344</v>
      </c>
      <c r="L209" s="13">
        <v>41917</v>
      </c>
      <c r="M209" s="13">
        <v>41917</v>
      </c>
      <c r="N209" s="11" t="s">
        <v>61</v>
      </c>
      <c r="O209" s="11" t="s">
        <v>176</v>
      </c>
      <c r="P209" s="11" t="s">
        <v>194</v>
      </c>
      <c r="Q209" s="11" t="s">
        <v>190</v>
      </c>
      <c r="R209" s="11" t="s">
        <v>59</v>
      </c>
      <c r="S209" s="10"/>
    </row>
    <row r="210" spans="1:19" s="17" customFormat="1" x14ac:dyDescent="0.15">
      <c r="A210" s="16"/>
      <c r="B210" s="16"/>
      <c r="C210" s="24"/>
      <c r="D210" s="24"/>
      <c r="E210" s="24"/>
      <c r="F210" s="16"/>
      <c r="G210" s="24"/>
      <c r="I210" s="24"/>
      <c r="J210" s="24"/>
      <c r="L210" s="24"/>
      <c r="M210" s="24"/>
      <c r="N210" s="24"/>
      <c r="O210" s="24"/>
      <c r="P210" s="24"/>
      <c r="Q210" s="24"/>
      <c r="R210" s="24"/>
    </row>
    <row r="211" spans="1:19" x14ac:dyDescent="0.15">
      <c r="A211" s="9" t="s">
        <v>105</v>
      </c>
      <c r="B211" s="10" t="s">
        <v>58</v>
      </c>
      <c r="C211" s="23" t="s">
        <v>34</v>
      </c>
      <c r="D211" s="23" t="s">
        <v>277</v>
      </c>
      <c r="E211" s="11" t="s">
        <v>64</v>
      </c>
      <c r="F211" s="11" t="s">
        <v>68</v>
      </c>
      <c r="G211" s="11" t="s">
        <v>38</v>
      </c>
      <c r="H211" s="10"/>
      <c r="I211" s="11"/>
      <c r="J211" s="11" t="s">
        <v>38</v>
      </c>
      <c r="K211" s="12" t="s">
        <v>454</v>
      </c>
      <c r="L211" s="13" t="s">
        <v>453</v>
      </c>
      <c r="M211" s="13" t="s">
        <v>453</v>
      </c>
      <c r="N211" s="11" t="s">
        <v>61</v>
      </c>
      <c r="O211" s="11" t="s">
        <v>85</v>
      </c>
      <c r="P211" s="11">
        <v>291855</v>
      </c>
      <c r="Q211" s="11">
        <v>291859</v>
      </c>
      <c r="R211" s="11" t="s">
        <v>59</v>
      </c>
      <c r="S211" s="10"/>
    </row>
    <row r="212" spans="1:19" x14ac:dyDescent="0.15">
      <c r="A212" s="16"/>
      <c r="B212" s="10" t="s">
        <v>60</v>
      </c>
      <c r="C212" s="23" t="s">
        <v>34</v>
      </c>
      <c r="D212" s="23" t="s">
        <v>277</v>
      </c>
      <c r="E212" s="11" t="s">
        <v>64</v>
      </c>
      <c r="F212" s="11" t="s">
        <v>68</v>
      </c>
      <c r="G212" s="11" t="s">
        <v>38</v>
      </c>
      <c r="H212" s="10"/>
      <c r="I212" s="11"/>
      <c r="J212" s="11" t="s">
        <v>38</v>
      </c>
      <c r="K212" s="12" t="s">
        <v>454</v>
      </c>
      <c r="L212" s="13" t="s">
        <v>453</v>
      </c>
      <c r="M212" s="13" t="s">
        <v>453</v>
      </c>
      <c r="N212" s="11" t="s">
        <v>61</v>
      </c>
      <c r="O212" s="11" t="s">
        <v>216</v>
      </c>
      <c r="P212" s="11">
        <v>291855</v>
      </c>
      <c r="Q212" s="11">
        <v>291859</v>
      </c>
      <c r="R212" s="11" t="s">
        <v>59</v>
      </c>
      <c r="S212" s="10"/>
    </row>
    <row r="213" spans="1:19" x14ac:dyDescent="0.15">
      <c r="A213" s="16"/>
      <c r="B213" s="10" t="s">
        <v>62</v>
      </c>
      <c r="C213" s="23" t="s">
        <v>34</v>
      </c>
      <c r="D213" s="23" t="s">
        <v>277</v>
      </c>
      <c r="E213" s="11" t="s">
        <v>64</v>
      </c>
      <c r="F213" s="11" t="s">
        <v>68</v>
      </c>
      <c r="G213" s="11" t="s">
        <v>38</v>
      </c>
      <c r="H213" s="10"/>
      <c r="I213" s="11"/>
      <c r="J213" s="11" t="s">
        <v>38</v>
      </c>
      <c r="K213" s="12" t="s">
        <v>456</v>
      </c>
      <c r="L213" s="13" t="s">
        <v>455</v>
      </c>
      <c r="M213" s="13" t="s">
        <v>455</v>
      </c>
      <c r="N213" s="11" t="s">
        <v>61</v>
      </c>
      <c r="O213" s="11" t="s">
        <v>90</v>
      </c>
      <c r="P213" s="11">
        <v>158321</v>
      </c>
      <c r="Q213" s="11">
        <v>158326</v>
      </c>
      <c r="R213" s="11" t="s">
        <v>59</v>
      </c>
      <c r="S213" s="10"/>
    </row>
    <row r="214" spans="1:19" x14ac:dyDescent="0.15">
      <c r="A214" s="16"/>
      <c r="B214" s="10" t="s">
        <v>63</v>
      </c>
      <c r="C214" s="23" t="s">
        <v>34</v>
      </c>
      <c r="D214" s="23" t="s">
        <v>277</v>
      </c>
      <c r="E214" s="11" t="s">
        <v>64</v>
      </c>
      <c r="F214" s="11" t="s">
        <v>68</v>
      </c>
      <c r="G214" s="11" t="s">
        <v>38</v>
      </c>
      <c r="H214" s="10"/>
      <c r="I214" s="11"/>
      <c r="J214" s="11" t="s">
        <v>38</v>
      </c>
      <c r="K214" s="12" t="s">
        <v>456</v>
      </c>
      <c r="L214" s="13" t="s">
        <v>455</v>
      </c>
      <c r="M214" s="13" t="s">
        <v>455</v>
      </c>
      <c r="N214" s="11" t="s">
        <v>61</v>
      </c>
      <c r="O214" s="11" t="s">
        <v>90</v>
      </c>
      <c r="P214" s="11">
        <v>158321</v>
      </c>
      <c r="Q214" s="11">
        <v>158326</v>
      </c>
      <c r="R214" s="11" t="s">
        <v>59</v>
      </c>
      <c r="S214" s="10"/>
    </row>
    <row r="215" spans="1:19" x14ac:dyDescent="0.15">
      <c r="A215" s="16"/>
      <c r="B215" s="10" t="s">
        <v>174</v>
      </c>
      <c r="C215" s="23" t="s">
        <v>34</v>
      </c>
      <c r="D215" s="23" t="s">
        <v>268</v>
      </c>
      <c r="E215" s="11" t="s">
        <v>77</v>
      </c>
      <c r="F215" s="11" t="s">
        <v>68</v>
      </c>
      <c r="G215" s="11" t="s">
        <v>38</v>
      </c>
      <c r="H215" s="10"/>
      <c r="I215" s="11"/>
      <c r="J215" s="11" t="s">
        <v>38</v>
      </c>
      <c r="K215" s="12" t="s">
        <v>267</v>
      </c>
      <c r="L215" s="13" t="s">
        <v>393</v>
      </c>
      <c r="M215" s="13" t="s">
        <v>393</v>
      </c>
      <c r="N215" s="11" t="s">
        <v>61</v>
      </c>
      <c r="O215" s="11" t="s">
        <v>90</v>
      </c>
      <c r="P215" s="11">
        <v>258379</v>
      </c>
      <c r="Q215" s="11">
        <v>258380</v>
      </c>
      <c r="R215" s="11" t="s">
        <v>59</v>
      </c>
      <c r="S215" s="10"/>
    </row>
    <row r="216" spans="1:19" s="17" customFormat="1" x14ac:dyDescent="0.15">
      <c r="A216" s="16"/>
      <c r="B216" s="16"/>
      <c r="C216" s="24"/>
      <c r="D216" s="24"/>
      <c r="E216" s="24"/>
      <c r="F216" s="16"/>
      <c r="G216" s="24"/>
      <c r="I216" s="24"/>
      <c r="J216" s="24"/>
      <c r="L216" s="24"/>
      <c r="M216" s="24"/>
      <c r="N216" s="24"/>
      <c r="O216" s="24"/>
      <c r="P216" s="24"/>
      <c r="Q216" s="24"/>
      <c r="R216" s="24"/>
    </row>
    <row r="217" spans="1:19" x14ac:dyDescent="0.15">
      <c r="A217" s="9" t="s">
        <v>106</v>
      </c>
      <c r="B217" s="9" t="s">
        <v>58</v>
      </c>
      <c r="C217" s="23" t="s">
        <v>34</v>
      </c>
      <c r="D217" s="23" t="s">
        <v>277</v>
      </c>
      <c r="E217" s="23" t="s">
        <v>64</v>
      </c>
      <c r="F217" s="23" t="s">
        <v>68</v>
      </c>
      <c r="G217" s="23" t="s">
        <v>38</v>
      </c>
      <c r="H217" s="10"/>
      <c r="I217" s="23"/>
      <c r="J217" s="23" t="s">
        <v>38</v>
      </c>
      <c r="K217" s="12" t="s">
        <v>402</v>
      </c>
      <c r="L217" s="13" t="s">
        <v>444</v>
      </c>
      <c r="M217" s="13" t="s">
        <v>444</v>
      </c>
      <c r="N217" s="23" t="s">
        <v>61</v>
      </c>
      <c r="O217" s="23" t="s">
        <v>98</v>
      </c>
      <c r="P217" s="11">
        <v>291479</v>
      </c>
      <c r="Q217" s="11">
        <v>291484</v>
      </c>
      <c r="R217" s="23" t="s">
        <v>59</v>
      </c>
      <c r="S217" s="10"/>
    </row>
    <row r="218" spans="1:19" x14ac:dyDescent="0.15">
      <c r="A218" s="16"/>
      <c r="B218" s="9" t="s">
        <v>60</v>
      </c>
      <c r="C218" s="23" t="s">
        <v>34</v>
      </c>
      <c r="D218" s="23" t="s">
        <v>277</v>
      </c>
      <c r="E218" s="23" t="s">
        <v>64</v>
      </c>
      <c r="F218" s="23" t="s">
        <v>68</v>
      </c>
      <c r="G218" s="23" t="s">
        <v>38</v>
      </c>
      <c r="H218" s="10"/>
      <c r="I218" s="23"/>
      <c r="J218" s="23" t="s">
        <v>38</v>
      </c>
      <c r="K218" s="12" t="s">
        <v>402</v>
      </c>
      <c r="L218" s="13" t="s">
        <v>444</v>
      </c>
      <c r="M218" s="13" t="s">
        <v>444</v>
      </c>
      <c r="N218" s="23" t="s">
        <v>61</v>
      </c>
      <c r="O218" s="23" t="s">
        <v>90</v>
      </c>
      <c r="P218" s="11">
        <v>291479</v>
      </c>
      <c r="Q218" s="11">
        <v>291484</v>
      </c>
      <c r="R218" s="23" t="s">
        <v>59</v>
      </c>
      <c r="S218" s="10"/>
    </row>
    <row r="219" spans="1:19" x14ac:dyDescent="0.15">
      <c r="A219" s="16"/>
      <c r="B219" s="9" t="s">
        <v>62</v>
      </c>
      <c r="C219" s="23" t="s">
        <v>34</v>
      </c>
      <c r="D219" s="23" t="s">
        <v>277</v>
      </c>
      <c r="E219" s="23" t="s">
        <v>64</v>
      </c>
      <c r="F219" s="23" t="s">
        <v>68</v>
      </c>
      <c r="G219" s="23" t="s">
        <v>38</v>
      </c>
      <c r="H219" s="10"/>
      <c r="I219" s="23"/>
      <c r="J219" s="23" t="s">
        <v>38</v>
      </c>
      <c r="K219" s="12" t="s">
        <v>402</v>
      </c>
      <c r="L219" s="13" t="s">
        <v>444</v>
      </c>
      <c r="M219" s="13" t="s">
        <v>444</v>
      </c>
      <c r="N219" s="23" t="s">
        <v>61</v>
      </c>
      <c r="O219" s="23" t="s">
        <v>85</v>
      </c>
      <c r="P219" s="11">
        <v>291479</v>
      </c>
      <c r="Q219" s="11">
        <v>291484</v>
      </c>
      <c r="R219" s="23" t="s">
        <v>59</v>
      </c>
      <c r="S219" s="10"/>
    </row>
    <row r="220" spans="1:19" x14ac:dyDescent="0.15">
      <c r="A220" s="16"/>
      <c r="B220" s="9" t="s">
        <v>63</v>
      </c>
      <c r="C220" s="23" t="s">
        <v>34</v>
      </c>
      <c r="D220" s="23" t="s">
        <v>277</v>
      </c>
      <c r="E220" s="23" t="s">
        <v>64</v>
      </c>
      <c r="F220" s="23" t="s">
        <v>68</v>
      </c>
      <c r="G220" s="23" t="s">
        <v>38</v>
      </c>
      <c r="H220" s="10"/>
      <c r="I220" s="23"/>
      <c r="J220" s="23" t="s">
        <v>38</v>
      </c>
      <c r="K220" s="12" t="s">
        <v>402</v>
      </c>
      <c r="L220" s="13" t="s">
        <v>444</v>
      </c>
      <c r="M220" s="13" t="s">
        <v>444</v>
      </c>
      <c r="N220" s="23" t="s">
        <v>61</v>
      </c>
      <c r="O220" s="23" t="s">
        <v>216</v>
      </c>
      <c r="P220" s="11">
        <v>291479</v>
      </c>
      <c r="Q220" s="11">
        <v>291484</v>
      </c>
      <c r="R220" s="23" t="s">
        <v>59</v>
      </c>
      <c r="S220" s="10"/>
    </row>
    <row r="221" spans="1:19" x14ac:dyDescent="0.15">
      <c r="A221" s="16"/>
      <c r="B221" s="9" t="s">
        <v>174</v>
      </c>
      <c r="C221" s="23" t="s">
        <v>34</v>
      </c>
      <c r="D221" s="23" t="s">
        <v>277</v>
      </c>
      <c r="E221" s="23" t="s">
        <v>131</v>
      </c>
      <c r="F221" s="23" t="s">
        <v>68</v>
      </c>
      <c r="G221" s="23"/>
      <c r="H221" s="10"/>
      <c r="I221" s="23"/>
      <c r="J221" s="23" t="s">
        <v>38</v>
      </c>
      <c r="K221" s="12" t="s">
        <v>347</v>
      </c>
      <c r="L221" s="27">
        <v>41678</v>
      </c>
      <c r="M221" s="27">
        <v>41678</v>
      </c>
      <c r="N221" s="23" t="s">
        <v>61</v>
      </c>
      <c r="O221" s="23" t="s">
        <v>85</v>
      </c>
      <c r="P221" s="23" t="s">
        <v>196</v>
      </c>
      <c r="Q221" s="23" t="s">
        <v>195</v>
      </c>
      <c r="R221" s="23" t="s">
        <v>59</v>
      </c>
      <c r="S221" s="10"/>
    </row>
    <row r="222" spans="1:19" s="17" customFormat="1" x14ac:dyDescent="0.15">
      <c r="A222" s="16"/>
      <c r="B222" s="16"/>
      <c r="C222" s="24"/>
      <c r="D222" s="24"/>
      <c r="E222" s="24"/>
      <c r="F222" s="16"/>
      <c r="G222" s="24"/>
      <c r="I222" s="24"/>
      <c r="J222" s="24"/>
      <c r="L222" s="24"/>
      <c r="M222" s="24"/>
      <c r="N222" s="24"/>
      <c r="O222" s="24"/>
      <c r="P222" s="24"/>
      <c r="Q222" s="24"/>
      <c r="R222" s="24"/>
    </row>
    <row r="223" spans="1:19" x14ac:dyDescent="0.15">
      <c r="A223" s="9" t="s">
        <v>107</v>
      </c>
      <c r="B223" s="10" t="s">
        <v>58</v>
      </c>
      <c r="C223" s="23" t="s">
        <v>34</v>
      </c>
      <c r="D223" s="23" t="s">
        <v>277</v>
      </c>
      <c r="E223" s="11" t="s">
        <v>64</v>
      </c>
      <c r="F223" s="11" t="s">
        <v>68</v>
      </c>
      <c r="G223" s="11" t="s">
        <v>38</v>
      </c>
      <c r="H223" s="10"/>
      <c r="I223" s="11"/>
      <c r="J223" s="11" t="s">
        <v>38</v>
      </c>
      <c r="K223" s="12" t="s">
        <v>400</v>
      </c>
      <c r="L223" s="13" t="s">
        <v>463</v>
      </c>
      <c r="M223" s="13" t="s">
        <v>463</v>
      </c>
      <c r="N223" s="11" t="s">
        <v>61</v>
      </c>
      <c r="O223" s="11" t="s">
        <v>90</v>
      </c>
      <c r="P223" s="11">
        <v>219480</v>
      </c>
      <c r="Q223" s="11">
        <v>219484</v>
      </c>
      <c r="R223" s="11" t="s">
        <v>59</v>
      </c>
      <c r="S223" s="10"/>
    </row>
    <row r="224" spans="1:19" x14ac:dyDescent="0.15">
      <c r="A224" s="16"/>
      <c r="B224" s="10" t="s">
        <v>60</v>
      </c>
      <c r="C224" s="23" t="s">
        <v>34</v>
      </c>
      <c r="D224" s="23" t="s">
        <v>277</v>
      </c>
      <c r="E224" s="11" t="s">
        <v>64</v>
      </c>
      <c r="F224" s="11" t="s">
        <v>68</v>
      </c>
      <c r="G224" s="11" t="s">
        <v>38</v>
      </c>
      <c r="H224" s="10"/>
      <c r="I224" s="11"/>
      <c r="J224" s="11" t="s">
        <v>38</v>
      </c>
      <c r="K224" s="12" t="s">
        <v>400</v>
      </c>
      <c r="L224" s="13" t="s">
        <v>463</v>
      </c>
      <c r="M224" s="13" t="s">
        <v>463</v>
      </c>
      <c r="N224" s="11" t="s">
        <v>61</v>
      </c>
      <c r="O224" s="11" t="s">
        <v>216</v>
      </c>
      <c r="P224" s="11">
        <v>219480</v>
      </c>
      <c r="Q224" s="11">
        <v>219484</v>
      </c>
      <c r="R224" s="11" t="s">
        <v>59</v>
      </c>
      <c r="S224" s="10"/>
    </row>
    <row r="225" spans="1:19" x14ac:dyDescent="0.15">
      <c r="A225" s="16"/>
      <c r="B225" s="10" t="s">
        <v>62</v>
      </c>
      <c r="C225" s="23" t="s">
        <v>34</v>
      </c>
      <c r="D225" s="23" t="s">
        <v>277</v>
      </c>
      <c r="E225" s="11" t="s">
        <v>64</v>
      </c>
      <c r="F225" s="11" t="s">
        <v>68</v>
      </c>
      <c r="G225" s="11" t="s">
        <v>38</v>
      </c>
      <c r="H225" s="10"/>
      <c r="I225" s="11"/>
      <c r="J225" s="11" t="s">
        <v>38</v>
      </c>
      <c r="K225" s="12" t="s">
        <v>400</v>
      </c>
      <c r="L225" s="13" t="s">
        <v>463</v>
      </c>
      <c r="M225" s="13" t="s">
        <v>463</v>
      </c>
      <c r="N225" s="11" t="s">
        <v>61</v>
      </c>
      <c r="O225" s="11" t="s">
        <v>216</v>
      </c>
      <c r="P225" s="11">
        <v>219480</v>
      </c>
      <c r="Q225" s="11">
        <v>219484</v>
      </c>
      <c r="R225" s="11" t="s">
        <v>59</v>
      </c>
      <c r="S225" s="10"/>
    </row>
    <row r="226" spans="1:19" x14ac:dyDescent="0.15">
      <c r="A226" s="16"/>
      <c r="B226" s="10" t="s">
        <v>63</v>
      </c>
      <c r="C226" s="23" t="s">
        <v>34</v>
      </c>
      <c r="D226" s="23" t="s">
        <v>277</v>
      </c>
      <c r="E226" s="11" t="s">
        <v>64</v>
      </c>
      <c r="F226" s="11" t="s">
        <v>68</v>
      </c>
      <c r="G226" s="11" t="s">
        <v>38</v>
      </c>
      <c r="H226" s="10"/>
      <c r="I226" s="11"/>
      <c r="J226" s="11" t="s">
        <v>38</v>
      </c>
      <c r="K226" s="12" t="s">
        <v>400</v>
      </c>
      <c r="L226" s="13" t="s">
        <v>463</v>
      </c>
      <c r="M226" s="13" t="s">
        <v>463</v>
      </c>
      <c r="N226" s="11" t="s">
        <v>61</v>
      </c>
      <c r="O226" s="11" t="s">
        <v>90</v>
      </c>
      <c r="P226" s="11">
        <v>219480</v>
      </c>
      <c r="Q226" s="11">
        <v>219484</v>
      </c>
      <c r="R226" s="11" t="s">
        <v>59</v>
      </c>
      <c r="S226" s="10"/>
    </row>
    <row r="227" spans="1:19" x14ac:dyDescent="0.15">
      <c r="A227" s="16"/>
      <c r="B227" s="10" t="s">
        <v>174</v>
      </c>
      <c r="C227" s="23" t="s">
        <v>34</v>
      </c>
      <c r="D227" s="23" t="s">
        <v>128</v>
      </c>
      <c r="E227" s="11" t="s">
        <v>77</v>
      </c>
      <c r="F227" s="11" t="s">
        <v>68</v>
      </c>
      <c r="G227" s="11" t="s">
        <v>38</v>
      </c>
      <c r="H227" s="10"/>
      <c r="I227" s="11"/>
      <c r="J227" s="11" t="s">
        <v>38</v>
      </c>
      <c r="K227" s="12" t="s">
        <v>348</v>
      </c>
      <c r="L227" s="13">
        <v>41859</v>
      </c>
      <c r="M227" s="13">
        <v>41859</v>
      </c>
      <c r="N227" s="11" t="s">
        <v>61</v>
      </c>
      <c r="O227" s="11" t="s">
        <v>90</v>
      </c>
      <c r="P227" s="11" t="s">
        <v>198</v>
      </c>
      <c r="Q227" s="11" t="s">
        <v>197</v>
      </c>
      <c r="R227" s="11" t="s">
        <v>59</v>
      </c>
      <c r="S227" s="10"/>
    </row>
    <row r="228" spans="1:19" s="17" customFormat="1" x14ac:dyDescent="0.15">
      <c r="A228" s="16"/>
      <c r="B228" s="16"/>
      <c r="C228" s="24"/>
      <c r="D228" s="24"/>
      <c r="E228" s="24"/>
      <c r="F228" s="16"/>
      <c r="G228" s="24"/>
      <c r="I228" s="24"/>
      <c r="J228" s="24"/>
      <c r="K228" s="19"/>
      <c r="L228" s="24"/>
      <c r="M228" s="24"/>
      <c r="N228" s="24"/>
      <c r="O228" s="24"/>
      <c r="P228" s="24"/>
      <c r="Q228" s="24"/>
      <c r="R228" s="24"/>
    </row>
    <row r="229" spans="1:19" x14ac:dyDescent="0.15">
      <c r="A229" s="9" t="s">
        <v>108</v>
      </c>
      <c r="B229" s="10" t="s">
        <v>58</v>
      </c>
      <c r="C229" s="23" t="s">
        <v>34</v>
      </c>
      <c r="D229" s="23" t="s">
        <v>277</v>
      </c>
      <c r="E229" s="11" t="s">
        <v>64</v>
      </c>
      <c r="F229" s="11" t="s">
        <v>68</v>
      </c>
      <c r="G229" s="11" t="s">
        <v>38</v>
      </c>
      <c r="H229" s="10"/>
      <c r="I229" s="11"/>
      <c r="J229" s="11" t="s">
        <v>38</v>
      </c>
      <c r="K229" s="12" t="s">
        <v>400</v>
      </c>
      <c r="L229" s="11" t="s">
        <v>450</v>
      </c>
      <c r="M229" s="11" t="s">
        <v>450</v>
      </c>
      <c r="N229" s="11" t="s">
        <v>61</v>
      </c>
      <c r="O229" s="11" t="s">
        <v>85</v>
      </c>
      <c r="P229" s="11">
        <v>216055</v>
      </c>
      <c r="Q229" s="11">
        <v>216059</v>
      </c>
      <c r="R229" s="11" t="s">
        <v>59</v>
      </c>
      <c r="S229" s="10"/>
    </row>
    <row r="230" spans="1:19" x14ac:dyDescent="0.15">
      <c r="A230" s="16"/>
      <c r="B230" s="10" t="s">
        <v>60</v>
      </c>
      <c r="C230" s="23" t="s">
        <v>34</v>
      </c>
      <c r="D230" s="23" t="s">
        <v>277</v>
      </c>
      <c r="E230" s="11" t="s">
        <v>64</v>
      </c>
      <c r="F230" s="11" t="s">
        <v>68</v>
      </c>
      <c r="G230" s="11" t="s">
        <v>38</v>
      </c>
      <c r="H230" s="10"/>
      <c r="I230" s="11"/>
      <c r="J230" s="11" t="s">
        <v>38</v>
      </c>
      <c r="K230" s="12" t="s">
        <v>400</v>
      </c>
      <c r="L230" s="11" t="s">
        <v>450</v>
      </c>
      <c r="M230" s="11" t="s">
        <v>450</v>
      </c>
      <c r="N230" s="11" t="s">
        <v>61</v>
      </c>
      <c r="O230" s="11" t="s">
        <v>216</v>
      </c>
      <c r="P230" s="11">
        <v>216055</v>
      </c>
      <c r="Q230" s="11">
        <v>216059</v>
      </c>
      <c r="R230" s="11" t="s">
        <v>59</v>
      </c>
      <c r="S230" s="10"/>
    </row>
    <row r="231" spans="1:19" x14ac:dyDescent="0.15">
      <c r="A231" s="16"/>
      <c r="B231" s="10" t="s">
        <v>62</v>
      </c>
      <c r="C231" s="23" t="s">
        <v>34</v>
      </c>
      <c r="D231" s="23" t="s">
        <v>277</v>
      </c>
      <c r="E231" s="11" t="s">
        <v>64</v>
      </c>
      <c r="F231" s="11" t="s">
        <v>68</v>
      </c>
      <c r="G231" s="11" t="s">
        <v>38</v>
      </c>
      <c r="H231" s="10"/>
      <c r="I231" s="11"/>
      <c r="J231" s="11" t="s">
        <v>38</v>
      </c>
      <c r="K231" s="12" t="s">
        <v>400</v>
      </c>
      <c r="L231" s="11" t="s">
        <v>450</v>
      </c>
      <c r="M231" s="11" t="s">
        <v>450</v>
      </c>
      <c r="N231" s="11" t="s">
        <v>61</v>
      </c>
      <c r="O231" s="11" t="s">
        <v>85</v>
      </c>
      <c r="P231" s="11">
        <v>216055</v>
      </c>
      <c r="Q231" s="11">
        <v>216059</v>
      </c>
      <c r="R231" s="11" t="s">
        <v>59</v>
      </c>
      <c r="S231" s="10"/>
    </row>
    <row r="232" spans="1:19" x14ac:dyDescent="0.15">
      <c r="A232" s="16"/>
      <c r="B232" s="10" t="s">
        <v>63</v>
      </c>
      <c r="C232" s="23" t="s">
        <v>34</v>
      </c>
      <c r="D232" s="23" t="s">
        <v>277</v>
      </c>
      <c r="E232" s="11" t="s">
        <v>64</v>
      </c>
      <c r="F232" s="11" t="s">
        <v>68</v>
      </c>
      <c r="G232" s="11" t="s">
        <v>38</v>
      </c>
      <c r="H232" s="10"/>
      <c r="I232" s="11"/>
      <c r="J232" s="11" t="s">
        <v>38</v>
      </c>
      <c r="K232" s="12" t="s">
        <v>400</v>
      </c>
      <c r="L232" s="11" t="s">
        <v>450</v>
      </c>
      <c r="M232" s="11" t="s">
        <v>450</v>
      </c>
      <c r="N232" s="11" t="s">
        <v>61</v>
      </c>
      <c r="O232" s="11" t="s">
        <v>90</v>
      </c>
      <c r="P232" s="11">
        <v>216055</v>
      </c>
      <c r="Q232" s="11">
        <v>216059</v>
      </c>
      <c r="R232" s="11" t="s">
        <v>59</v>
      </c>
      <c r="S232" s="10"/>
    </row>
    <row r="233" spans="1:19" x14ac:dyDescent="0.15">
      <c r="A233" s="16"/>
      <c r="B233" s="10" t="s">
        <v>174</v>
      </c>
      <c r="C233" s="23" t="s">
        <v>34</v>
      </c>
      <c r="D233" s="23" t="s">
        <v>277</v>
      </c>
      <c r="E233" s="11" t="s">
        <v>64</v>
      </c>
      <c r="F233" s="11" t="s">
        <v>68</v>
      </c>
      <c r="G233" s="11" t="s">
        <v>38</v>
      </c>
      <c r="H233" s="10"/>
      <c r="I233" s="11"/>
      <c r="J233" s="11" t="s">
        <v>38</v>
      </c>
      <c r="K233" s="12" t="s">
        <v>400</v>
      </c>
      <c r="L233" s="11" t="s">
        <v>467</v>
      </c>
      <c r="M233" s="11" t="s">
        <v>467</v>
      </c>
      <c r="N233" s="11" t="s">
        <v>61</v>
      </c>
      <c r="O233" s="11" t="s">
        <v>216</v>
      </c>
      <c r="P233" s="11">
        <v>222330</v>
      </c>
      <c r="Q233" s="11">
        <v>222334</v>
      </c>
      <c r="R233" s="11" t="s">
        <v>59</v>
      </c>
      <c r="S233" s="10"/>
    </row>
    <row r="234" spans="1:19" s="17" customFormat="1" x14ac:dyDescent="0.15">
      <c r="A234" s="16"/>
      <c r="C234" s="18"/>
      <c r="D234" s="18"/>
      <c r="E234" s="18"/>
      <c r="F234" s="18"/>
      <c r="G234" s="18"/>
      <c r="I234" s="18"/>
      <c r="J234" s="18"/>
      <c r="K234" s="19"/>
      <c r="L234" s="18"/>
      <c r="M234" s="18"/>
      <c r="N234" s="18"/>
      <c r="O234" s="18"/>
      <c r="P234" s="18"/>
      <c r="Q234" s="18"/>
      <c r="R234" s="18"/>
    </row>
    <row r="235" spans="1:19" x14ac:dyDescent="0.15">
      <c r="A235" s="9" t="s">
        <v>281</v>
      </c>
      <c r="B235" s="10" t="s">
        <v>58</v>
      </c>
      <c r="C235" s="23" t="s">
        <v>34</v>
      </c>
      <c r="D235" s="23" t="s">
        <v>277</v>
      </c>
      <c r="E235" s="11" t="s">
        <v>77</v>
      </c>
      <c r="F235" s="11" t="s">
        <v>68</v>
      </c>
      <c r="G235" s="11" t="s">
        <v>38</v>
      </c>
      <c r="H235" s="10"/>
      <c r="I235" s="11"/>
      <c r="J235" s="11" t="s">
        <v>38</v>
      </c>
      <c r="K235" s="12" t="s">
        <v>400</v>
      </c>
      <c r="L235" s="13" t="s">
        <v>401</v>
      </c>
      <c r="M235" s="13" t="s">
        <v>401</v>
      </c>
      <c r="N235" s="11" t="s">
        <v>61</v>
      </c>
      <c r="O235" s="11" t="s">
        <v>90</v>
      </c>
      <c r="P235" s="11">
        <v>187950</v>
      </c>
      <c r="Q235" s="11">
        <v>187954</v>
      </c>
      <c r="R235" s="11" t="s">
        <v>59</v>
      </c>
      <c r="S235" s="10"/>
    </row>
    <row r="236" spans="1:19" x14ac:dyDescent="0.15">
      <c r="A236" s="16"/>
      <c r="B236" s="10" t="s">
        <v>60</v>
      </c>
      <c r="C236" s="23" t="s">
        <v>34</v>
      </c>
      <c r="D236" s="23" t="s">
        <v>277</v>
      </c>
      <c r="E236" s="11" t="s">
        <v>77</v>
      </c>
      <c r="F236" s="11" t="s">
        <v>68</v>
      </c>
      <c r="G236" s="11" t="s">
        <v>38</v>
      </c>
      <c r="H236" s="10"/>
      <c r="I236" s="11"/>
      <c r="J236" s="11" t="s">
        <v>38</v>
      </c>
      <c r="K236" s="12" t="s">
        <v>400</v>
      </c>
      <c r="L236" s="13" t="s">
        <v>401</v>
      </c>
      <c r="M236" s="13" t="s">
        <v>401</v>
      </c>
      <c r="N236" s="11" t="s">
        <v>61</v>
      </c>
      <c r="O236" s="11" t="s">
        <v>85</v>
      </c>
      <c r="P236" s="11">
        <v>187950</v>
      </c>
      <c r="Q236" s="11">
        <v>187954</v>
      </c>
      <c r="R236" s="11" t="s">
        <v>59</v>
      </c>
      <c r="S236" s="10"/>
    </row>
    <row r="237" spans="1:19" x14ac:dyDescent="0.15">
      <c r="A237" s="16"/>
      <c r="B237" s="10" t="s">
        <v>62</v>
      </c>
      <c r="C237" s="23" t="s">
        <v>34</v>
      </c>
      <c r="D237" s="23" t="s">
        <v>277</v>
      </c>
      <c r="E237" s="11" t="s">
        <v>77</v>
      </c>
      <c r="F237" s="11" t="s">
        <v>68</v>
      </c>
      <c r="G237" s="11" t="s">
        <v>38</v>
      </c>
      <c r="H237" s="10"/>
      <c r="I237" s="11"/>
      <c r="J237" s="30" t="s">
        <v>38</v>
      </c>
      <c r="K237" s="12" t="s">
        <v>400</v>
      </c>
      <c r="L237" s="13" t="s">
        <v>401</v>
      </c>
      <c r="M237" s="13" t="s">
        <v>401</v>
      </c>
      <c r="N237" s="11" t="s">
        <v>61</v>
      </c>
      <c r="O237" s="11" t="s">
        <v>216</v>
      </c>
      <c r="P237" s="11">
        <v>187950</v>
      </c>
      <c r="Q237" s="11">
        <v>187954</v>
      </c>
      <c r="R237" s="11" t="s">
        <v>59</v>
      </c>
      <c r="S237" s="10"/>
    </row>
    <row r="238" spans="1:19" x14ac:dyDescent="0.15">
      <c r="A238" s="16"/>
      <c r="B238" s="10" t="s">
        <v>63</v>
      </c>
      <c r="C238" s="23" t="s">
        <v>34</v>
      </c>
      <c r="D238" s="23" t="s">
        <v>277</v>
      </c>
      <c r="E238" s="11" t="s">
        <v>77</v>
      </c>
      <c r="F238" s="11" t="s">
        <v>68</v>
      </c>
      <c r="G238" s="11" t="s">
        <v>38</v>
      </c>
      <c r="H238" s="10"/>
      <c r="I238" s="11"/>
      <c r="J238" s="11" t="s">
        <v>38</v>
      </c>
      <c r="K238" s="12" t="s">
        <v>400</v>
      </c>
      <c r="L238" s="13" t="s">
        <v>401</v>
      </c>
      <c r="M238" s="13" t="s">
        <v>401</v>
      </c>
      <c r="N238" s="11" t="s">
        <v>61</v>
      </c>
      <c r="O238" s="11" t="s">
        <v>90</v>
      </c>
      <c r="P238" s="11">
        <v>187950</v>
      </c>
      <c r="Q238" s="11">
        <v>187954</v>
      </c>
      <c r="R238" s="11" t="s">
        <v>59</v>
      </c>
      <c r="S238" s="10"/>
    </row>
    <row r="239" spans="1:19" x14ac:dyDescent="0.15">
      <c r="A239" s="16"/>
      <c r="B239" s="10" t="s">
        <v>174</v>
      </c>
      <c r="C239" s="23" t="s">
        <v>34</v>
      </c>
      <c r="D239" s="23" t="s">
        <v>128</v>
      </c>
      <c r="E239" s="11" t="s">
        <v>77</v>
      </c>
      <c r="F239" s="11" t="s">
        <v>68</v>
      </c>
      <c r="G239" s="11" t="s">
        <v>38</v>
      </c>
      <c r="H239" s="10"/>
      <c r="I239" s="11"/>
      <c r="J239" s="11" t="s">
        <v>38</v>
      </c>
      <c r="K239" s="12" t="s">
        <v>350</v>
      </c>
      <c r="L239" s="13">
        <v>41519</v>
      </c>
      <c r="M239" s="13">
        <v>41519</v>
      </c>
      <c r="N239" s="11" t="s">
        <v>61</v>
      </c>
      <c r="O239" s="11" t="s">
        <v>90</v>
      </c>
      <c r="P239" s="11" t="s">
        <v>244</v>
      </c>
      <c r="Q239" s="25">
        <v>111503</v>
      </c>
      <c r="R239" s="11" t="s">
        <v>59</v>
      </c>
      <c r="S239" s="10"/>
    </row>
    <row r="240" spans="1:19" s="17" customFormat="1" x14ac:dyDescent="0.15">
      <c r="A240" s="16"/>
      <c r="C240" s="18"/>
      <c r="D240" s="18"/>
      <c r="E240" s="18"/>
      <c r="F240" s="18"/>
      <c r="G240" s="18"/>
      <c r="I240" s="18"/>
      <c r="J240" s="18"/>
      <c r="L240" s="18"/>
      <c r="M240" s="18"/>
      <c r="N240" s="18"/>
      <c r="O240" s="18"/>
      <c r="P240" s="18"/>
      <c r="Q240" s="18"/>
      <c r="R240" s="18"/>
    </row>
    <row r="241" spans="1:19" x14ac:dyDescent="0.15">
      <c r="A241" s="9" t="s">
        <v>109</v>
      </c>
      <c r="B241" s="10" t="s">
        <v>58</v>
      </c>
      <c r="C241" s="11" t="s">
        <v>34</v>
      </c>
      <c r="D241" s="11" t="s">
        <v>277</v>
      </c>
      <c r="E241" s="11" t="s">
        <v>72</v>
      </c>
      <c r="F241" s="11" t="s">
        <v>292</v>
      </c>
      <c r="G241" s="11" t="s">
        <v>38</v>
      </c>
      <c r="H241" s="10"/>
      <c r="I241" s="11"/>
      <c r="J241" s="11" t="s">
        <v>38</v>
      </c>
      <c r="K241" s="12" t="s">
        <v>465</v>
      </c>
      <c r="L241" s="13" t="s">
        <v>466</v>
      </c>
      <c r="M241" s="13" t="s">
        <v>466</v>
      </c>
      <c r="N241" s="11" t="s">
        <v>61</v>
      </c>
      <c r="O241" s="11" t="s">
        <v>90</v>
      </c>
      <c r="P241" s="14">
        <v>65700</v>
      </c>
      <c r="Q241" s="11">
        <v>65704</v>
      </c>
      <c r="R241" s="11" t="s">
        <v>65</v>
      </c>
      <c r="S241" s="10"/>
    </row>
    <row r="242" spans="1:19" x14ac:dyDescent="0.15">
      <c r="A242" s="16"/>
      <c r="B242" s="10" t="s">
        <v>60</v>
      </c>
      <c r="C242" s="11" t="s">
        <v>34</v>
      </c>
      <c r="D242" s="11" t="s">
        <v>277</v>
      </c>
      <c r="E242" s="11" t="s">
        <v>72</v>
      </c>
      <c r="F242" s="11" t="s">
        <v>292</v>
      </c>
      <c r="G242" s="11" t="s">
        <v>38</v>
      </c>
      <c r="H242" s="10"/>
      <c r="I242" s="11"/>
      <c r="J242" s="11" t="s">
        <v>38</v>
      </c>
      <c r="K242" s="12" t="s">
        <v>465</v>
      </c>
      <c r="L242" s="13" t="s">
        <v>466</v>
      </c>
      <c r="M242" s="13" t="s">
        <v>466</v>
      </c>
      <c r="N242" s="11" t="s">
        <v>61</v>
      </c>
      <c r="O242" s="11" t="s">
        <v>216</v>
      </c>
      <c r="P242" s="14">
        <v>65700</v>
      </c>
      <c r="Q242" s="11">
        <v>65704</v>
      </c>
      <c r="R242" s="11" t="s">
        <v>65</v>
      </c>
      <c r="S242" s="10"/>
    </row>
    <row r="243" spans="1:19" x14ac:dyDescent="0.15">
      <c r="A243" s="16"/>
      <c r="B243" s="10" t="s">
        <v>62</v>
      </c>
      <c r="C243" s="11" t="s">
        <v>34</v>
      </c>
      <c r="D243" s="11" t="s">
        <v>277</v>
      </c>
      <c r="E243" s="11" t="s">
        <v>72</v>
      </c>
      <c r="F243" s="11" t="s">
        <v>292</v>
      </c>
      <c r="G243" s="11" t="s">
        <v>38</v>
      </c>
      <c r="H243" s="10"/>
      <c r="I243" s="11"/>
      <c r="J243" s="11" t="s">
        <v>38</v>
      </c>
      <c r="K243" s="12" t="s">
        <v>465</v>
      </c>
      <c r="L243" s="13" t="s">
        <v>466</v>
      </c>
      <c r="M243" s="13" t="s">
        <v>466</v>
      </c>
      <c r="N243" s="11" t="s">
        <v>61</v>
      </c>
      <c r="O243" s="11" t="s">
        <v>90</v>
      </c>
      <c r="P243" s="14">
        <v>65700</v>
      </c>
      <c r="Q243" s="11">
        <v>65704</v>
      </c>
      <c r="R243" s="11" t="s">
        <v>65</v>
      </c>
      <c r="S243" s="10"/>
    </row>
    <row r="244" spans="1:19" x14ac:dyDescent="0.15">
      <c r="A244" s="16"/>
      <c r="B244" s="10" t="s">
        <v>62</v>
      </c>
      <c r="C244" s="11" t="s">
        <v>34</v>
      </c>
      <c r="D244" s="11" t="s">
        <v>277</v>
      </c>
      <c r="E244" s="11" t="s">
        <v>72</v>
      </c>
      <c r="F244" s="11" t="s">
        <v>292</v>
      </c>
      <c r="G244" s="11" t="s">
        <v>38</v>
      </c>
      <c r="H244" s="10"/>
      <c r="I244" s="11"/>
      <c r="J244" s="11" t="s">
        <v>38</v>
      </c>
      <c r="K244" s="12" t="s">
        <v>465</v>
      </c>
      <c r="L244" s="13" t="s">
        <v>466</v>
      </c>
      <c r="M244" s="13" t="s">
        <v>466</v>
      </c>
      <c r="N244" s="11" t="s">
        <v>61</v>
      </c>
      <c r="O244" s="11" t="s">
        <v>216</v>
      </c>
      <c r="P244" s="14">
        <v>65700</v>
      </c>
      <c r="Q244" s="11">
        <v>65704</v>
      </c>
      <c r="R244" s="11" t="s">
        <v>65</v>
      </c>
      <c r="S244" s="10"/>
    </row>
    <row r="245" spans="1:19" x14ac:dyDescent="0.15">
      <c r="A245" s="16"/>
      <c r="B245" s="10" t="s">
        <v>200</v>
      </c>
      <c r="C245" s="11" t="s">
        <v>34</v>
      </c>
      <c r="D245" s="11" t="s">
        <v>277</v>
      </c>
      <c r="E245" s="11" t="s">
        <v>72</v>
      </c>
      <c r="F245" s="11" t="s">
        <v>292</v>
      </c>
      <c r="G245" s="11" t="s">
        <v>38</v>
      </c>
      <c r="H245" s="10"/>
      <c r="I245" s="11"/>
      <c r="J245" s="11" t="s">
        <v>38</v>
      </c>
      <c r="K245" s="12" t="s">
        <v>465</v>
      </c>
      <c r="L245" s="13" t="s">
        <v>466</v>
      </c>
      <c r="M245" s="13" t="s">
        <v>466</v>
      </c>
      <c r="N245" s="11" t="s">
        <v>61</v>
      </c>
      <c r="O245" s="11" t="s">
        <v>85</v>
      </c>
      <c r="P245" s="14">
        <v>65700</v>
      </c>
      <c r="Q245" s="11">
        <v>65704</v>
      </c>
      <c r="R245" s="11" t="s">
        <v>65</v>
      </c>
      <c r="S245" s="10"/>
    </row>
    <row r="246" spans="1:19" x14ac:dyDescent="0.15">
      <c r="A246" s="16"/>
      <c r="B246" s="10" t="s">
        <v>200</v>
      </c>
      <c r="C246" s="11" t="s">
        <v>34</v>
      </c>
      <c r="D246" s="11" t="s">
        <v>277</v>
      </c>
      <c r="E246" s="11" t="s">
        <v>72</v>
      </c>
      <c r="F246" s="11" t="s">
        <v>292</v>
      </c>
      <c r="G246" s="11" t="s">
        <v>38</v>
      </c>
      <c r="H246" s="10"/>
      <c r="I246" s="11"/>
      <c r="J246" s="11" t="s">
        <v>38</v>
      </c>
      <c r="K246" s="12" t="s">
        <v>465</v>
      </c>
      <c r="L246" s="13" t="s">
        <v>466</v>
      </c>
      <c r="M246" s="13" t="s">
        <v>466</v>
      </c>
      <c r="N246" s="11" t="s">
        <v>61</v>
      </c>
      <c r="O246" s="11" t="s">
        <v>90</v>
      </c>
      <c r="P246" s="14">
        <v>65700</v>
      </c>
      <c r="Q246" s="11">
        <v>65704</v>
      </c>
      <c r="R246" s="11" t="s">
        <v>65</v>
      </c>
      <c r="S246" s="10"/>
    </row>
    <row r="247" spans="1:19" x14ac:dyDescent="0.15">
      <c r="A247" s="16"/>
      <c r="B247" s="10" t="s">
        <v>174</v>
      </c>
      <c r="C247" s="11" t="s">
        <v>34</v>
      </c>
      <c r="D247" s="11" t="s">
        <v>128</v>
      </c>
      <c r="E247" s="11" t="s">
        <v>72</v>
      </c>
      <c r="F247" s="11" t="s">
        <v>292</v>
      </c>
      <c r="G247" s="11" t="s">
        <v>38</v>
      </c>
      <c r="H247" s="10"/>
      <c r="I247" s="11"/>
      <c r="J247" s="11" t="s">
        <v>38</v>
      </c>
      <c r="K247" s="12" t="s">
        <v>465</v>
      </c>
      <c r="L247" s="13">
        <v>41519</v>
      </c>
      <c r="M247" s="13">
        <v>41519</v>
      </c>
      <c r="N247" s="11" t="s">
        <v>61</v>
      </c>
      <c r="O247" s="11" t="s">
        <v>90</v>
      </c>
      <c r="P247" s="11" t="s">
        <v>244</v>
      </c>
      <c r="Q247" s="25">
        <v>111503</v>
      </c>
      <c r="R247" s="11" t="s">
        <v>65</v>
      </c>
      <c r="S247" s="10"/>
    </row>
    <row r="248" spans="1:19" s="17" customFormat="1" x14ac:dyDescent="0.15">
      <c r="A248" s="16"/>
      <c r="B248" s="16"/>
      <c r="C248" s="24"/>
      <c r="D248" s="24"/>
      <c r="E248" s="24"/>
      <c r="F248" s="16"/>
      <c r="G248" s="24"/>
      <c r="I248" s="24"/>
      <c r="J248" s="24"/>
      <c r="L248" s="31"/>
      <c r="M248" s="31"/>
      <c r="N248" s="24"/>
      <c r="O248" s="24"/>
      <c r="P248" s="29"/>
      <c r="Q248" s="29"/>
      <c r="R248" s="24"/>
    </row>
    <row r="249" spans="1:19" x14ac:dyDescent="0.15">
      <c r="A249" s="9" t="s">
        <v>111</v>
      </c>
      <c r="B249" s="10" t="s">
        <v>58</v>
      </c>
      <c r="C249" s="23" t="s">
        <v>34</v>
      </c>
      <c r="D249" s="23" t="s">
        <v>277</v>
      </c>
      <c r="E249" s="11" t="s">
        <v>72</v>
      </c>
      <c r="F249" s="11" t="s">
        <v>292</v>
      </c>
      <c r="G249" s="11" t="s">
        <v>38</v>
      </c>
      <c r="H249" s="10"/>
      <c r="I249" s="11"/>
      <c r="J249" s="11" t="s">
        <v>38</v>
      </c>
      <c r="K249" s="12" t="s">
        <v>462</v>
      </c>
      <c r="L249" s="11" t="s">
        <v>463</v>
      </c>
      <c r="M249" s="11" t="s">
        <v>463</v>
      </c>
      <c r="N249" s="11" t="s">
        <v>61</v>
      </c>
      <c r="O249" s="11" t="s">
        <v>85</v>
      </c>
      <c r="P249" s="11">
        <v>158344</v>
      </c>
      <c r="Q249" s="11">
        <v>158349</v>
      </c>
      <c r="R249" s="11" t="s">
        <v>65</v>
      </c>
      <c r="S249" s="10"/>
    </row>
    <row r="250" spans="1:19" x14ac:dyDescent="0.15">
      <c r="A250" s="16"/>
      <c r="B250" s="10" t="s">
        <v>60</v>
      </c>
      <c r="C250" s="23" t="s">
        <v>34</v>
      </c>
      <c r="D250" s="23" t="s">
        <v>277</v>
      </c>
      <c r="E250" s="11" t="s">
        <v>72</v>
      </c>
      <c r="F250" s="11" t="s">
        <v>292</v>
      </c>
      <c r="G250" s="11" t="s">
        <v>38</v>
      </c>
      <c r="H250" s="10"/>
      <c r="I250" s="11"/>
      <c r="J250" s="11" t="s">
        <v>38</v>
      </c>
      <c r="K250" s="12" t="s">
        <v>462</v>
      </c>
      <c r="L250" s="11" t="s">
        <v>463</v>
      </c>
      <c r="M250" s="11" t="s">
        <v>463</v>
      </c>
      <c r="N250" s="11" t="s">
        <v>61</v>
      </c>
      <c r="O250" s="11" t="s">
        <v>90</v>
      </c>
      <c r="P250" s="11">
        <v>158344</v>
      </c>
      <c r="Q250" s="11">
        <v>158349</v>
      </c>
      <c r="R250" s="11" t="s">
        <v>65</v>
      </c>
      <c r="S250" s="10"/>
    </row>
    <row r="251" spans="1:19" x14ac:dyDescent="0.15">
      <c r="A251" s="16"/>
      <c r="B251" s="10" t="s">
        <v>62</v>
      </c>
      <c r="C251" s="23" t="s">
        <v>34</v>
      </c>
      <c r="D251" s="23" t="s">
        <v>277</v>
      </c>
      <c r="E251" s="11" t="s">
        <v>72</v>
      </c>
      <c r="F251" s="11" t="s">
        <v>292</v>
      </c>
      <c r="G251" s="11" t="s">
        <v>38</v>
      </c>
      <c r="H251" s="10"/>
      <c r="I251" s="11"/>
      <c r="J251" s="11" t="s">
        <v>38</v>
      </c>
      <c r="K251" s="12" t="s">
        <v>462</v>
      </c>
      <c r="L251" s="11" t="s">
        <v>463</v>
      </c>
      <c r="M251" s="11" t="s">
        <v>463</v>
      </c>
      <c r="N251" s="11" t="s">
        <v>61</v>
      </c>
      <c r="O251" s="11" t="s">
        <v>216</v>
      </c>
      <c r="P251" s="11">
        <v>158344</v>
      </c>
      <c r="Q251" s="11">
        <v>158349</v>
      </c>
      <c r="R251" s="11" t="s">
        <v>65</v>
      </c>
      <c r="S251" s="10"/>
    </row>
    <row r="252" spans="1:19" x14ac:dyDescent="0.15">
      <c r="A252" s="16"/>
      <c r="B252" s="10" t="s">
        <v>200</v>
      </c>
      <c r="C252" s="23" t="s">
        <v>34</v>
      </c>
      <c r="D252" s="23" t="s">
        <v>277</v>
      </c>
      <c r="E252" s="11" t="s">
        <v>72</v>
      </c>
      <c r="F252" s="11" t="s">
        <v>292</v>
      </c>
      <c r="G252" s="11" t="s">
        <v>38</v>
      </c>
      <c r="H252" s="10"/>
      <c r="I252" s="11"/>
      <c r="J252" s="11" t="s">
        <v>38</v>
      </c>
      <c r="K252" s="12" t="s">
        <v>462</v>
      </c>
      <c r="L252" s="11" t="s">
        <v>463</v>
      </c>
      <c r="M252" s="11" t="s">
        <v>463</v>
      </c>
      <c r="N252" s="11" t="s">
        <v>61</v>
      </c>
      <c r="O252" s="11" t="s">
        <v>90</v>
      </c>
      <c r="P252" s="11">
        <v>158344</v>
      </c>
      <c r="Q252" s="11">
        <v>158349</v>
      </c>
      <c r="R252" s="11" t="s">
        <v>65</v>
      </c>
      <c r="S252" s="10"/>
    </row>
    <row r="253" spans="1:19" x14ac:dyDescent="0.15">
      <c r="A253" s="16"/>
      <c r="B253" s="10" t="s">
        <v>174</v>
      </c>
      <c r="C253" s="23" t="s">
        <v>34</v>
      </c>
      <c r="D253" s="23" t="s">
        <v>128</v>
      </c>
      <c r="E253" s="11" t="s">
        <v>72</v>
      </c>
      <c r="F253" s="11" t="s">
        <v>68</v>
      </c>
      <c r="G253" s="11" t="s">
        <v>38</v>
      </c>
      <c r="H253" s="10"/>
      <c r="I253" s="11"/>
      <c r="J253" s="11" t="s">
        <v>38</v>
      </c>
      <c r="K253" s="12" t="s">
        <v>306</v>
      </c>
      <c r="L253" s="11" t="s">
        <v>201</v>
      </c>
      <c r="M253" s="11" t="s">
        <v>201</v>
      </c>
      <c r="N253" s="11" t="s">
        <v>61</v>
      </c>
      <c r="O253" s="11" t="s">
        <v>90</v>
      </c>
      <c r="P253" s="11" t="s">
        <v>202</v>
      </c>
      <c r="Q253" s="11" t="s">
        <v>203</v>
      </c>
      <c r="R253" s="11" t="s">
        <v>65</v>
      </c>
      <c r="S253" s="10"/>
    </row>
    <row r="254" spans="1:19" s="17" customFormat="1" x14ac:dyDescent="0.15">
      <c r="A254" s="16"/>
      <c r="B254" s="16"/>
      <c r="C254" s="24"/>
      <c r="D254" s="24"/>
      <c r="E254" s="24"/>
      <c r="F254" s="16"/>
      <c r="G254" s="24"/>
      <c r="I254" s="24"/>
      <c r="J254" s="24"/>
      <c r="L254" s="24"/>
      <c r="M254" s="24"/>
      <c r="N254" s="24"/>
      <c r="O254" s="24"/>
      <c r="P254" s="24"/>
      <c r="Q254" s="24"/>
      <c r="R254" s="24"/>
    </row>
    <row r="255" spans="1:19" x14ac:dyDescent="0.15">
      <c r="A255" s="9" t="s">
        <v>112</v>
      </c>
      <c r="B255" s="10" t="s">
        <v>58</v>
      </c>
      <c r="C255" s="23" t="s">
        <v>34</v>
      </c>
      <c r="D255" s="11" t="s">
        <v>277</v>
      </c>
      <c r="E255" s="11" t="s">
        <v>72</v>
      </c>
      <c r="F255" s="11" t="s">
        <v>292</v>
      </c>
      <c r="G255" s="11" t="s">
        <v>38</v>
      </c>
      <c r="H255" s="10"/>
      <c r="I255" s="11"/>
      <c r="J255" s="11" t="s">
        <v>38</v>
      </c>
      <c r="K255" s="12" t="s">
        <v>399</v>
      </c>
      <c r="L255" s="13">
        <v>43081</v>
      </c>
      <c r="M255" s="13">
        <v>43081</v>
      </c>
      <c r="N255" s="11" t="s">
        <v>61</v>
      </c>
      <c r="O255" s="11" t="s">
        <v>90</v>
      </c>
      <c r="P255" s="14">
        <v>78656</v>
      </c>
      <c r="Q255" s="11">
        <v>78660</v>
      </c>
      <c r="R255" s="11" t="s">
        <v>65</v>
      </c>
      <c r="S255" s="10"/>
    </row>
    <row r="256" spans="1:19" x14ac:dyDescent="0.15">
      <c r="A256" s="16"/>
      <c r="B256" s="10" t="s">
        <v>60</v>
      </c>
      <c r="C256" s="23" t="s">
        <v>34</v>
      </c>
      <c r="D256" s="11" t="s">
        <v>277</v>
      </c>
      <c r="E256" s="11" t="s">
        <v>72</v>
      </c>
      <c r="F256" s="11" t="s">
        <v>292</v>
      </c>
      <c r="G256" s="11" t="s">
        <v>38</v>
      </c>
      <c r="H256" s="10"/>
      <c r="I256" s="11"/>
      <c r="J256" s="11" t="s">
        <v>38</v>
      </c>
      <c r="K256" s="12" t="s">
        <v>399</v>
      </c>
      <c r="L256" s="13">
        <v>43081</v>
      </c>
      <c r="M256" s="13">
        <v>43081</v>
      </c>
      <c r="N256" s="11" t="s">
        <v>61</v>
      </c>
      <c r="O256" s="11" t="s">
        <v>216</v>
      </c>
      <c r="P256" s="14">
        <v>78656</v>
      </c>
      <c r="Q256" s="11">
        <v>78660</v>
      </c>
      <c r="R256" s="11" t="s">
        <v>65</v>
      </c>
      <c r="S256" s="10"/>
    </row>
    <row r="257" spans="1:19" x14ac:dyDescent="0.15">
      <c r="A257" s="16"/>
      <c r="B257" s="10" t="s">
        <v>62</v>
      </c>
      <c r="C257" s="23" t="s">
        <v>34</v>
      </c>
      <c r="D257" s="11" t="s">
        <v>277</v>
      </c>
      <c r="E257" s="11" t="s">
        <v>72</v>
      </c>
      <c r="F257" s="11" t="s">
        <v>292</v>
      </c>
      <c r="G257" s="11" t="s">
        <v>38</v>
      </c>
      <c r="H257" s="10"/>
      <c r="I257" s="11"/>
      <c r="J257" s="11" t="s">
        <v>38</v>
      </c>
      <c r="K257" s="12" t="s">
        <v>399</v>
      </c>
      <c r="L257" s="13" t="s">
        <v>445</v>
      </c>
      <c r="M257" s="13" t="s">
        <v>445</v>
      </c>
      <c r="N257" s="11" t="s">
        <v>61</v>
      </c>
      <c r="O257" s="11" t="s">
        <v>85</v>
      </c>
      <c r="P257" s="11">
        <v>81923</v>
      </c>
      <c r="Q257" s="11">
        <v>81928</v>
      </c>
      <c r="R257" s="11" t="s">
        <v>65</v>
      </c>
      <c r="S257" s="10"/>
    </row>
    <row r="258" spans="1:19" x14ac:dyDescent="0.15">
      <c r="A258" s="16"/>
      <c r="B258" s="10" t="s">
        <v>63</v>
      </c>
      <c r="C258" s="23" t="s">
        <v>34</v>
      </c>
      <c r="D258" s="11" t="s">
        <v>277</v>
      </c>
      <c r="E258" s="11" t="s">
        <v>72</v>
      </c>
      <c r="F258" s="11" t="s">
        <v>292</v>
      </c>
      <c r="G258" s="11" t="s">
        <v>38</v>
      </c>
      <c r="H258" s="10"/>
      <c r="I258" s="11"/>
      <c r="J258" s="11" t="s">
        <v>38</v>
      </c>
      <c r="K258" s="12" t="s">
        <v>399</v>
      </c>
      <c r="L258" s="13" t="s">
        <v>445</v>
      </c>
      <c r="M258" s="13" t="s">
        <v>445</v>
      </c>
      <c r="N258" s="11" t="s">
        <v>61</v>
      </c>
      <c r="O258" s="11" t="s">
        <v>90</v>
      </c>
      <c r="P258" s="11">
        <v>81923</v>
      </c>
      <c r="Q258" s="11">
        <v>81928</v>
      </c>
      <c r="R258" s="11" t="s">
        <v>65</v>
      </c>
      <c r="S258" s="10"/>
    </row>
    <row r="259" spans="1:19" x14ac:dyDescent="0.15">
      <c r="A259" s="16"/>
      <c r="B259" s="10" t="s">
        <v>174</v>
      </c>
      <c r="C259" s="23" t="s">
        <v>34</v>
      </c>
      <c r="D259" s="11" t="s">
        <v>110</v>
      </c>
      <c r="E259" s="11" t="s">
        <v>72</v>
      </c>
      <c r="F259" s="11" t="s">
        <v>68</v>
      </c>
      <c r="G259" s="11" t="s">
        <v>38</v>
      </c>
      <c r="H259" s="10"/>
      <c r="I259" s="11"/>
      <c r="J259" s="11" t="s">
        <v>38</v>
      </c>
      <c r="K259" s="12" t="s">
        <v>310</v>
      </c>
      <c r="L259" s="11" t="s">
        <v>46</v>
      </c>
      <c r="M259" s="11" t="s">
        <v>45</v>
      </c>
      <c r="N259" s="11" t="s">
        <v>61</v>
      </c>
      <c r="O259" s="11" t="s">
        <v>90</v>
      </c>
      <c r="P259" s="14" t="s">
        <v>113</v>
      </c>
      <c r="Q259" s="11" t="s">
        <v>204</v>
      </c>
      <c r="R259" s="11" t="s">
        <v>65</v>
      </c>
      <c r="S259" s="10"/>
    </row>
    <row r="260" spans="1:19" s="17" customFormat="1" x14ac:dyDescent="0.15">
      <c r="A260" s="16"/>
      <c r="B260" s="16"/>
      <c r="C260" s="24"/>
      <c r="D260" s="24"/>
      <c r="E260" s="24"/>
      <c r="F260" s="16"/>
      <c r="G260" s="24"/>
      <c r="I260" s="24"/>
      <c r="J260" s="24"/>
      <c r="L260" s="24"/>
      <c r="M260" s="24"/>
      <c r="N260" s="24"/>
      <c r="O260" s="24"/>
      <c r="P260" s="24"/>
      <c r="Q260" s="24"/>
      <c r="R260" s="24"/>
    </row>
    <row r="261" spans="1:19" x14ac:dyDescent="0.15">
      <c r="A261" s="9" t="s">
        <v>114</v>
      </c>
      <c r="B261" s="10" t="s">
        <v>58</v>
      </c>
      <c r="C261" s="23" t="s">
        <v>34</v>
      </c>
      <c r="D261" s="11" t="s">
        <v>110</v>
      </c>
      <c r="E261" s="11" t="s">
        <v>72</v>
      </c>
      <c r="F261" s="11" t="s">
        <v>68</v>
      </c>
      <c r="G261" s="11" t="s">
        <v>38</v>
      </c>
      <c r="H261" s="10"/>
      <c r="I261" s="11"/>
      <c r="J261" s="11" t="s">
        <v>38</v>
      </c>
      <c r="K261" s="12" t="s">
        <v>362</v>
      </c>
      <c r="L261" s="13" t="s">
        <v>249</v>
      </c>
      <c r="M261" s="13" t="s">
        <v>249</v>
      </c>
      <c r="N261" s="11" t="s">
        <v>61</v>
      </c>
      <c r="O261" s="11" t="s">
        <v>98</v>
      </c>
      <c r="P261" s="11" t="s">
        <v>250</v>
      </c>
      <c r="Q261" s="11" t="s">
        <v>205</v>
      </c>
      <c r="R261" s="11" t="s">
        <v>65</v>
      </c>
      <c r="S261" s="10"/>
    </row>
    <row r="262" spans="1:19" x14ac:dyDescent="0.15">
      <c r="A262" s="16"/>
      <c r="B262" s="10" t="s">
        <v>60</v>
      </c>
      <c r="C262" s="23" t="s">
        <v>34</v>
      </c>
      <c r="D262" s="11" t="s">
        <v>110</v>
      </c>
      <c r="E262" s="11" t="s">
        <v>72</v>
      </c>
      <c r="F262" s="11" t="s">
        <v>68</v>
      </c>
      <c r="G262" s="11" t="s">
        <v>38</v>
      </c>
      <c r="H262" s="10"/>
      <c r="I262" s="11"/>
      <c r="J262" s="11" t="s">
        <v>38</v>
      </c>
      <c r="K262" s="12" t="s">
        <v>379</v>
      </c>
      <c r="L262" s="13" t="s">
        <v>249</v>
      </c>
      <c r="M262" s="13" t="s">
        <v>249</v>
      </c>
      <c r="N262" s="11" t="s">
        <v>61</v>
      </c>
      <c r="O262" s="11" t="s">
        <v>98</v>
      </c>
      <c r="P262" s="11" t="s">
        <v>206</v>
      </c>
      <c r="Q262" s="11" t="s">
        <v>205</v>
      </c>
      <c r="R262" s="11" t="s">
        <v>65</v>
      </c>
      <c r="S262" s="10"/>
    </row>
    <row r="263" spans="1:19" x14ac:dyDescent="0.15">
      <c r="A263" s="16"/>
      <c r="B263" s="10" t="s">
        <v>62</v>
      </c>
      <c r="C263" s="23" t="s">
        <v>34</v>
      </c>
      <c r="D263" s="11" t="s">
        <v>110</v>
      </c>
      <c r="E263" s="11" t="s">
        <v>72</v>
      </c>
      <c r="F263" s="11" t="s">
        <v>68</v>
      </c>
      <c r="G263" s="11" t="s">
        <v>38</v>
      </c>
      <c r="H263" s="10"/>
      <c r="I263" s="11"/>
      <c r="J263" s="11" t="s">
        <v>38</v>
      </c>
      <c r="K263" s="12" t="s">
        <v>307</v>
      </c>
      <c r="L263" s="13" t="s">
        <v>249</v>
      </c>
      <c r="M263" s="13" t="s">
        <v>249</v>
      </c>
      <c r="N263" s="11" t="s">
        <v>61</v>
      </c>
      <c r="O263" s="11" t="s">
        <v>98</v>
      </c>
      <c r="P263" s="11" t="s">
        <v>206</v>
      </c>
      <c r="Q263" s="11" t="s">
        <v>205</v>
      </c>
      <c r="R263" s="11" t="s">
        <v>65</v>
      </c>
      <c r="S263" s="10"/>
    </row>
    <row r="264" spans="1:19" x14ac:dyDescent="0.15">
      <c r="A264" s="16"/>
      <c r="B264" s="10" t="s">
        <v>63</v>
      </c>
      <c r="C264" s="23" t="s">
        <v>34</v>
      </c>
      <c r="D264" s="11" t="s">
        <v>110</v>
      </c>
      <c r="E264" s="11" t="s">
        <v>72</v>
      </c>
      <c r="F264" s="11" t="s">
        <v>68</v>
      </c>
      <c r="G264" s="11" t="s">
        <v>38</v>
      </c>
      <c r="H264" s="10"/>
      <c r="I264" s="11"/>
      <c r="J264" s="11" t="s">
        <v>38</v>
      </c>
      <c r="K264" s="12" t="s">
        <v>380</v>
      </c>
      <c r="L264" s="13" t="s">
        <v>249</v>
      </c>
      <c r="M264" s="13" t="s">
        <v>249</v>
      </c>
      <c r="N264" s="11" t="s">
        <v>61</v>
      </c>
      <c r="O264" s="11" t="s">
        <v>98</v>
      </c>
      <c r="P264" s="11" t="s">
        <v>206</v>
      </c>
      <c r="Q264" s="11" t="s">
        <v>205</v>
      </c>
      <c r="R264" s="11" t="s">
        <v>65</v>
      </c>
      <c r="S264" s="10"/>
    </row>
    <row r="265" spans="1:19" x14ac:dyDescent="0.15">
      <c r="A265" s="16"/>
      <c r="B265" s="10" t="s">
        <v>71</v>
      </c>
      <c r="C265" s="23" t="s">
        <v>34</v>
      </c>
      <c r="D265" s="11" t="s">
        <v>110</v>
      </c>
      <c r="E265" s="11" t="s">
        <v>72</v>
      </c>
      <c r="F265" s="11" t="s">
        <v>68</v>
      </c>
      <c r="G265" s="11" t="s">
        <v>38</v>
      </c>
      <c r="H265" s="10"/>
      <c r="I265" s="11"/>
      <c r="J265" s="11" t="s">
        <v>38</v>
      </c>
      <c r="K265" s="12" t="s">
        <v>381</v>
      </c>
      <c r="L265" s="13" t="s">
        <v>249</v>
      </c>
      <c r="M265" s="13" t="s">
        <v>249</v>
      </c>
      <c r="N265" s="11" t="s">
        <v>61</v>
      </c>
      <c r="O265" s="11" t="s">
        <v>216</v>
      </c>
      <c r="P265" s="11" t="s">
        <v>206</v>
      </c>
      <c r="Q265" s="11" t="s">
        <v>205</v>
      </c>
      <c r="R265" s="11" t="s">
        <v>65</v>
      </c>
      <c r="S265" s="10"/>
    </row>
    <row r="266" spans="1:19" s="17" customFormat="1" x14ac:dyDescent="0.15">
      <c r="A266" s="16"/>
      <c r="C266" s="18"/>
      <c r="D266" s="18"/>
      <c r="E266" s="18"/>
      <c r="F266" s="18"/>
      <c r="G266" s="18"/>
      <c r="I266" s="18"/>
      <c r="J266" s="18"/>
      <c r="L266" s="18"/>
      <c r="M266" s="18"/>
      <c r="N266" s="18"/>
      <c r="O266" s="18"/>
      <c r="P266" s="18"/>
      <c r="Q266" s="18"/>
      <c r="R266" s="18"/>
    </row>
    <row r="267" spans="1:19" x14ac:dyDescent="0.15">
      <c r="A267" s="9" t="s">
        <v>184</v>
      </c>
      <c r="B267" s="10" t="s">
        <v>58</v>
      </c>
      <c r="C267" s="23" t="s">
        <v>34</v>
      </c>
      <c r="D267" s="11" t="s">
        <v>277</v>
      </c>
      <c r="E267" s="11" t="s">
        <v>72</v>
      </c>
      <c r="F267" s="11" t="s">
        <v>68</v>
      </c>
      <c r="G267" s="11" t="s">
        <v>38</v>
      </c>
      <c r="H267" s="10"/>
      <c r="I267" s="11"/>
      <c r="J267" s="11" t="s">
        <v>38</v>
      </c>
      <c r="K267" s="12" t="s">
        <v>327</v>
      </c>
      <c r="L267" s="11" t="s">
        <v>246</v>
      </c>
      <c r="M267" s="11" t="s">
        <v>246</v>
      </c>
      <c r="N267" s="11" t="s">
        <v>61</v>
      </c>
      <c r="O267" s="11" t="s">
        <v>98</v>
      </c>
      <c r="P267" s="11" t="s">
        <v>248</v>
      </c>
      <c r="Q267" s="25">
        <v>36043</v>
      </c>
      <c r="R267" s="11" t="s">
        <v>59</v>
      </c>
      <c r="S267" s="10"/>
    </row>
    <row r="268" spans="1:19" x14ac:dyDescent="0.15">
      <c r="A268" s="16"/>
      <c r="B268" s="10" t="s">
        <v>60</v>
      </c>
      <c r="C268" s="23" t="s">
        <v>34</v>
      </c>
      <c r="D268" s="11" t="s">
        <v>110</v>
      </c>
      <c r="E268" s="11" t="s">
        <v>72</v>
      </c>
      <c r="F268" s="11" t="s">
        <v>68</v>
      </c>
      <c r="G268" s="11" t="s">
        <v>38</v>
      </c>
      <c r="H268" s="10"/>
      <c r="I268" s="11"/>
      <c r="J268" s="11" t="s">
        <v>38</v>
      </c>
      <c r="K268" s="12" t="s">
        <v>327</v>
      </c>
      <c r="L268" s="11" t="s">
        <v>246</v>
      </c>
      <c r="M268" s="11" t="s">
        <v>246</v>
      </c>
      <c r="N268" s="11" t="s">
        <v>61</v>
      </c>
      <c r="O268" s="11" t="s">
        <v>98</v>
      </c>
      <c r="P268" s="11" t="s">
        <v>248</v>
      </c>
      <c r="Q268" s="25">
        <v>36043</v>
      </c>
      <c r="R268" s="11" t="s">
        <v>59</v>
      </c>
      <c r="S268" s="10"/>
    </row>
    <row r="269" spans="1:19" x14ac:dyDescent="0.15">
      <c r="A269" s="16"/>
      <c r="B269" s="10" t="s">
        <v>62</v>
      </c>
      <c r="C269" s="23" t="s">
        <v>34</v>
      </c>
      <c r="D269" s="11" t="s">
        <v>110</v>
      </c>
      <c r="E269" s="11" t="s">
        <v>72</v>
      </c>
      <c r="F269" s="11" t="s">
        <v>68</v>
      </c>
      <c r="G269" s="11" t="s">
        <v>38</v>
      </c>
      <c r="H269" s="10"/>
      <c r="I269" s="11"/>
      <c r="J269" s="11" t="s">
        <v>38</v>
      </c>
      <c r="K269" s="12" t="s">
        <v>382</v>
      </c>
      <c r="L269" s="11" t="s">
        <v>245</v>
      </c>
      <c r="M269" s="11" t="s">
        <v>245</v>
      </c>
      <c r="N269" s="11" t="s">
        <v>61</v>
      </c>
      <c r="O269" s="11" t="s">
        <v>69</v>
      </c>
      <c r="P269" s="11">
        <v>34627</v>
      </c>
      <c r="Q269" s="25">
        <v>36043</v>
      </c>
      <c r="R269" s="11" t="s">
        <v>59</v>
      </c>
      <c r="S269" s="10"/>
    </row>
    <row r="270" spans="1:19" x14ac:dyDescent="0.15">
      <c r="A270" s="16"/>
      <c r="B270" s="10" t="s">
        <v>243</v>
      </c>
      <c r="C270" s="23" t="s">
        <v>34</v>
      </c>
      <c r="D270" s="11" t="s">
        <v>110</v>
      </c>
      <c r="E270" s="11" t="s">
        <v>72</v>
      </c>
      <c r="F270" s="11" t="s">
        <v>292</v>
      </c>
      <c r="G270" s="11" t="s">
        <v>38</v>
      </c>
      <c r="H270" s="10"/>
      <c r="I270" s="11"/>
      <c r="J270" s="11" t="s">
        <v>38</v>
      </c>
      <c r="K270" s="12" t="s">
        <v>399</v>
      </c>
      <c r="L270" s="13">
        <v>42927</v>
      </c>
      <c r="M270" s="13">
        <v>42927</v>
      </c>
      <c r="N270" s="11" t="s">
        <v>61</v>
      </c>
      <c r="O270" s="11" t="s">
        <v>90</v>
      </c>
      <c r="P270" s="11">
        <v>45540</v>
      </c>
      <c r="Q270" s="25">
        <v>45545</v>
      </c>
      <c r="R270" s="11" t="s">
        <v>59</v>
      </c>
      <c r="S270" s="10"/>
    </row>
    <row r="271" spans="1:19" x14ac:dyDescent="0.15">
      <c r="A271" s="16"/>
      <c r="B271" s="10" t="s">
        <v>174</v>
      </c>
      <c r="C271" s="23" t="s">
        <v>34</v>
      </c>
      <c r="D271" s="11" t="s">
        <v>110</v>
      </c>
      <c r="E271" s="11" t="s">
        <v>72</v>
      </c>
      <c r="F271" s="11" t="s">
        <v>68</v>
      </c>
      <c r="G271" s="11" t="s">
        <v>38</v>
      </c>
      <c r="H271" s="10"/>
      <c r="I271" s="11"/>
      <c r="J271" s="11" t="s">
        <v>38</v>
      </c>
      <c r="K271" s="12" t="s">
        <v>362</v>
      </c>
      <c r="L271" s="11" t="s">
        <v>245</v>
      </c>
      <c r="M271" s="11" t="s">
        <v>245</v>
      </c>
      <c r="N271" s="11" t="s">
        <v>61</v>
      </c>
      <c r="O271" s="11" t="s">
        <v>247</v>
      </c>
      <c r="P271" s="11">
        <v>34627</v>
      </c>
      <c r="Q271" s="25">
        <v>36043</v>
      </c>
      <c r="R271" s="11" t="s">
        <v>59</v>
      </c>
      <c r="S271" s="10"/>
    </row>
    <row r="272" spans="1:19" s="17" customFormat="1" x14ac:dyDescent="0.15">
      <c r="A272" s="16"/>
      <c r="C272" s="18"/>
      <c r="D272" s="18"/>
      <c r="E272" s="18"/>
      <c r="F272" s="18"/>
      <c r="G272" s="18"/>
      <c r="I272" s="18"/>
      <c r="J272" s="18"/>
      <c r="L272" s="18"/>
      <c r="M272" s="18"/>
      <c r="N272" s="18"/>
      <c r="O272" s="18"/>
      <c r="P272" s="18"/>
      <c r="Q272" s="18"/>
      <c r="R272" s="18"/>
    </row>
    <row r="273" spans="1:19" x14ac:dyDescent="0.15">
      <c r="A273" s="9" t="s">
        <v>115</v>
      </c>
      <c r="B273" s="9" t="s">
        <v>58</v>
      </c>
      <c r="C273" s="23" t="s">
        <v>33</v>
      </c>
      <c r="D273" s="23" t="s">
        <v>277</v>
      </c>
      <c r="E273" s="23" t="s">
        <v>77</v>
      </c>
      <c r="F273" s="11" t="s">
        <v>68</v>
      </c>
      <c r="G273" s="23" t="s">
        <v>38</v>
      </c>
      <c r="H273" s="10"/>
      <c r="I273" s="23"/>
      <c r="J273" s="23" t="s">
        <v>38</v>
      </c>
      <c r="K273" s="12" t="s">
        <v>400</v>
      </c>
      <c r="L273" s="27">
        <v>43138</v>
      </c>
      <c r="M273" s="27">
        <v>43138</v>
      </c>
      <c r="N273" s="23" t="s">
        <v>61</v>
      </c>
      <c r="O273" s="23" t="s">
        <v>90</v>
      </c>
      <c r="P273" s="28">
        <v>167893</v>
      </c>
      <c r="Q273" s="23">
        <v>167897</v>
      </c>
      <c r="R273" s="23" t="s">
        <v>59</v>
      </c>
      <c r="S273" s="10"/>
    </row>
    <row r="274" spans="1:19" x14ac:dyDescent="0.15">
      <c r="A274" s="16"/>
      <c r="B274" s="9" t="s">
        <v>58</v>
      </c>
      <c r="C274" s="23" t="s">
        <v>33</v>
      </c>
      <c r="D274" s="23" t="s">
        <v>277</v>
      </c>
      <c r="E274" s="23" t="s">
        <v>77</v>
      </c>
      <c r="F274" s="11" t="s">
        <v>68</v>
      </c>
      <c r="G274" s="23" t="s">
        <v>38</v>
      </c>
      <c r="H274" s="10"/>
      <c r="I274" s="23"/>
      <c r="J274" s="23" t="s">
        <v>38</v>
      </c>
      <c r="K274" s="12" t="s">
        <v>400</v>
      </c>
      <c r="L274" s="27">
        <v>43138</v>
      </c>
      <c r="M274" s="27">
        <v>43138</v>
      </c>
      <c r="N274" s="23" t="s">
        <v>61</v>
      </c>
      <c r="O274" s="23" t="s">
        <v>85</v>
      </c>
      <c r="P274" s="28">
        <v>167893</v>
      </c>
      <c r="Q274" s="23">
        <v>167897</v>
      </c>
      <c r="R274" s="23" t="s">
        <v>59</v>
      </c>
      <c r="S274" s="10"/>
    </row>
    <row r="275" spans="1:19" x14ac:dyDescent="0.15">
      <c r="A275" s="16"/>
      <c r="B275" s="9" t="s">
        <v>62</v>
      </c>
      <c r="C275" s="23" t="s">
        <v>33</v>
      </c>
      <c r="D275" s="23" t="s">
        <v>277</v>
      </c>
      <c r="E275" s="23" t="s">
        <v>77</v>
      </c>
      <c r="F275" s="11" t="s">
        <v>68</v>
      </c>
      <c r="G275" s="23" t="s">
        <v>38</v>
      </c>
      <c r="H275" s="10"/>
      <c r="I275" s="23"/>
      <c r="J275" s="23" t="s">
        <v>38</v>
      </c>
      <c r="K275" s="12" t="s">
        <v>400</v>
      </c>
      <c r="L275" s="27">
        <v>43138</v>
      </c>
      <c r="M275" s="27">
        <v>43138</v>
      </c>
      <c r="N275" s="23" t="s">
        <v>61</v>
      </c>
      <c r="O275" s="23" t="s">
        <v>216</v>
      </c>
      <c r="P275" s="28">
        <v>167893</v>
      </c>
      <c r="Q275" s="23">
        <v>167897</v>
      </c>
      <c r="R275" s="23" t="s">
        <v>59</v>
      </c>
      <c r="S275" s="10"/>
    </row>
    <row r="276" spans="1:19" x14ac:dyDescent="0.15">
      <c r="A276" s="16"/>
      <c r="B276" s="9" t="s">
        <v>63</v>
      </c>
      <c r="C276" s="23" t="s">
        <v>33</v>
      </c>
      <c r="D276" s="23" t="s">
        <v>277</v>
      </c>
      <c r="E276" s="23" t="s">
        <v>77</v>
      </c>
      <c r="F276" s="11" t="s">
        <v>68</v>
      </c>
      <c r="G276" s="23" t="s">
        <v>38</v>
      </c>
      <c r="H276" s="10"/>
      <c r="I276" s="23"/>
      <c r="J276" s="23" t="s">
        <v>38</v>
      </c>
      <c r="K276" s="12" t="s">
        <v>400</v>
      </c>
      <c r="L276" s="27">
        <v>43138</v>
      </c>
      <c r="M276" s="27">
        <v>43138</v>
      </c>
      <c r="N276" s="23" t="s">
        <v>61</v>
      </c>
      <c r="O276" s="23" t="s">
        <v>90</v>
      </c>
      <c r="P276" s="28">
        <v>167893</v>
      </c>
      <c r="Q276" s="23">
        <v>167897</v>
      </c>
      <c r="R276" s="23" t="s">
        <v>59</v>
      </c>
      <c r="S276" s="10"/>
    </row>
    <row r="277" spans="1:19" x14ac:dyDescent="0.15">
      <c r="A277" s="16"/>
      <c r="B277" s="9" t="s">
        <v>71</v>
      </c>
      <c r="C277" s="23" t="s">
        <v>207</v>
      </c>
      <c r="D277" s="23" t="s">
        <v>128</v>
      </c>
      <c r="E277" s="23" t="s">
        <v>77</v>
      </c>
      <c r="F277" s="11" t="s">
        <v>68</v>
      </c>
      <c r="G277" s="23" t="s">
        <v>38</v>
      </c>
      <c r="H277" s="10"/>
      <c r="I277" s="23"/>
      <c r="J277" s="23" t="s">
        <v>38</v>
      </c>
      <c r="K277" s="12" t="s">
        <v>352</v>
      </c>
      <c r="L277" s="27">
        <v>41284</v>
      </c>
      <c r="M277" s="27">
        <v>41284</v>
      </c>
      <c r="N277" s="23" t="s">
        <v>61</v>
      </c>
      <c r="O277" s="23" t="s">
        <v>85</v>
      </c>
      <c r="P277" s="28" t="s">
        <v>116</v>
      </c>
      <c r="Q277" s="23" t="s">
        <v>208</v>
      </c>
      <c r="R277" s="23" t="s">
        <v>59</v>
      </c>
      <c r="S277" s="10"/>
    </row>
    <row r="278" spans="1:19" s="17" customFormat="1" ht="7.5" customHeight="1" x14ac:dyDescent="0.15">
      <c r="A278" s="16"/>
      <c r="C278" s="18"/>
      <c r="D278" s="18"/>
      <c r="E278" s="18"/>
      <c r="F278" s="18"/>
      <c r="G278" s="18"/>
      <c r="I278" s="18"/>
      <c r="J278" s="18"/>
      <c r="L278" s="18"/>
      <c r="M278" s="18"/>
      <c r="N278" s="18"/>
      <c r="O278" s="18"/>
      <c r="P278" s="18"/>
      <c r="Q278" s="18"/>
      <c r="R278" s="18"/>
    </row>
    <row r="279" spans="1:19" x14ac:dyDescent="0.15">
      <c r="A279" s="9" t="s">
        <v>117</v>
      </c>
      <c r="B279" s="10" t="s">
        <v>58</v>
      </c>
      <c r="C279" s="23" t="s">
        <v>34</v>
      </c>
      <c r="D279" s="23" t="s">
        <v>277</v>
      </c>
      <c r="E279" s="11" t="s">
        <v>64</v>
      </c>
      <c r="F279" s="11" t="s">
        <v>68</v>
      </c>
      <c r="G279" s="11" t="s">
        <v>38</v>
      </c>
      <c r="H279" s="10"/>
      <c r="I279" s="11"/>
      <c r="J279" s="11" t="s">
        <v>38</v>
      </c>
      <c r="K279" s="12" t="s">
        <v>400</v>
      </c>
      <c r="L279" s="13" t="s">
        <v>452</v>
      </c>
      <c r="M279" s="13" t="s">
        <v>452</v>
      </c>
      <c r="N279" s="11" t="s">
        <v>61</v>
      </c>
      <c r="O279" s="11" t="s">
        <v>85</v>
      </c>
      <c r="P279" s="14">
        <v>357442</v>
      </c>
      <c r="Q279" s="11">
        <v>357446</v>
      </c>
      <c r="R279" s="11" t="s">
        <v>59</v>
      </c>
      <c r="S279" s="10"/>
    </row>
    <row r="280" spans="1:19" x14ac:dyDescent="0.15">
      <c r="A280" s="16"/>
      <c r="B280" s="10" t="s">
        <v>60</v>
      </c>
      <c r="C280" s="23" t="s">
        <v>34</v>
      </c>
      <c r="D280" s="23" t="s">
        <v>277</v>
      </c>
      <c r="E280" s="11" t="s">
        <v>64</v>
      </c>
      <c r="F280" s="11" t="s">
        <v>68</v>
      </c>
      <c r="G280" s="11" t="s">
        <v>38</v>
      </c>
      <c r="H280" s="10"/>
      <c r="I280" s="11"/>
      <c r="J280" s="11" t="s">
        <v>38</v>
      </c>
      <c r="K280" s="12" t="s">
        <v>400</v>
      </c>
      <c r="L280" s="13" t="s">
        <v>452</v>
      </c>
      <c r="M280" s="13" t="s">
        <v>452</v>
      </c>
      <c r="N280" s="11" t="s">
        <v>61</v>
      </c>
      <c r="O280" s="11" t="s">
        <v>78</v>
      </c>
      <c r="P280" s="14">
        <v>357442</v>
      </c>
      <c r="Q280" s="11">
        <v>357446</v>
      </c>
      <c r="R280" s="11" t="s">
        <v>59</v>
      </c>
      <c r="S280" s="10"/>
    </row>
    <row r="281" spans="1:19" x14ac:dyDescent="0.15">
      <c r="A281" s="16"/>
      <c r="B281" s="10" t="s">
        <v>62</v>
      </c>
      <c r="C281" s="23" t="s">
        <v>34</v>
      </c>
      <c r="D281" s="23" t="s">
        <v>277</v>
      </c>
      <c r="E281" s="11" t="s">
        <v>64</v>
      </c>
      <c r="F281" s="11" t="s">
        <v>68</v>
      </c>
      <c r="G281" s="11" t="s">
        <v>38</v>
      </c>
      <c r="H281" s="10"/>
      <c r="I281" s="11"/>
      <c r="J281" s="11" t="s">
        <v>38</v>
      </c>
      <c r="K281" s="12" t="s">
        <v>400</v>
      </c>
      <c r="L281" s="13" t="s">
        <v>452</v>
      </c>
      <c r="M281" s="13" t="s">
        <v>452</v>
      </c>
      <c r="N281" s="11" t="s">
        <v>61</v>
      </c>
      <c r="O281" s="11" t="s">
        <v>98</v>
      </c>
      <c r="P281" s="14">
        <v>357442</v>
      </c>
      <c r="Q281" s="11">
        <v>357446</v>
      </c>
      <c r="R281" s="11" t="s">
        <v>59</v>
      </c>
      <c r="S281" s="10"/>
    </row>
    <row r="282" spans="1:19" x14ac:dyDescent="0.15">
      <c r="A282" s="16"/>
      <c r="B282" s="10" t="s">
        <v>63</v>
      </c>
      <c r="C282" s="23" t="s">
        <v>34</v>
      </c>
      <c r="D282" s="23" t="s">
        <v>277</v>
      </c>
      <c r="E282" s="11" t="s">
        <v>64</v>
      </c>
      <c r="F282" s="11" t="s">
        <v>68</v>
      </c>
      <c r="G282" s="11" t="s">
        <v>38</v>
      </c>
      <c r="H282" s="10"/>
      <c r="I282" s="11"/>
      <c r="J282" s="11" t="s">
        <v>38</v>
      </c>
      <c r="K282" s="12" t="s">
        <v>400</v>
      </c>
      <c r="L282" s="13" t="s">
        <v>452</v>
      </c>
      <c r="M282" s="13" t="s">
        <v>452</v>
      </c>
      <c r="N282" s="11" t="s">
        <v>61</v>
      </c>
      <c r="O282" s="11" t="s">
        <v>85</v>
      </c>
      <c r="P282" s="14">
        <v>357442</v>
      </c>
      <c r="Q282" s="11">
        <v>357446</v>
      </c>
      <c r="R282" s="11" t="s">
        <v>59</v>
      </c>
      <c r="S282" s="10"/>
    </row>
    <row r="283" spans="1:19" x14ac:dyDescent="0.15">
      <c r="A283" s="16"/>
      <c r="B283" s="10" t="s">
        <v>174</v>
      </c>
      <c r="C283" s="23" t="s">
        <v>34</v>
      </c>
      <c r="D283" s="23" t="s">
        <v>128</v>
      </c>
      <c r="E283" s="11" t="s">
        <v>131</v>
      </c>
      <c r="F283" s="11" t="s">
        <v>68</v>
      </c>
      <c r="G283" s="11" t="s">
        <v>38</v>
      </c>
      <c r="H283" s="10"/>
      <c r="I283" s="11"/>
      <c r="J283" s="11" t="s">
        <v>38</v>
      </c>
      <c r="K283" s="12" t="s">
        <v>354</v>
      </c>
      <c r="L283" s="13">
        <v>41528</v>
      </c>
      <c r="M283" s="13">
        <v>41528</v>
      </c>
      <c r="N283" s="11" t="s">
        <v>61</v>
      </c>
      <c r="O283" s="11" t="s">
        <v>235</v>
      </c>
      <c r="P283" s="14" t="s">
        <v>118</v>
      </c>
      <c r="Q283" s="11" t="s">
        <v>209</v>
      </c>
      <c r="R283" s="11" t="s">
        <v>59</v>
      </c>
      <c r="S283" s="10"/>
    </row>
    <row r="284" spans="1:19" s="17" customFormat="1" x14ac:dyDescent="0.15">
      <c r="A284" s="16"/>
      <c r="C284" s="18"/>
      <c r="D284" s="18"/>
      <c r="E284" s="18"/>
      <c r="F284" s="18"/>
      <c r="G284" s="18"/>
      <c r="I284" s="18"/>
      <c r="J284" s="18"/>
      <c r="K284" s="19"/>
      <c r="L284" s="18"/>
      <c r="M284" s="18"/>
      <c r="N284" s="18"/>
      <c r="O284" s="18"/>
      <c r="P284" s="18"/>
      <c r="Q284" s="18"/>
      <c r="R284" s="18"/>
    </row>
    <row r="285" spans="1:19" x14ac:dyDescent="0.15">
      <c r="A285" s="9" t="s">
        <v>119</v>
      </c>
      <c r="B285" s="10" t="s">
        <v>58</v>
      </c>
      <c r="C285" s="23" t="s">
        <v>33</v>
      </c>
      <c r="D285" s="23" t="s">
        <v>277</v>
      </c>
      <c r="E285" s="11" t="s">
        <v>73</v>
      </c>
      <c r="F285" s="11" t="s">
        <v>66</v>
      </c>
      <c r="G285" s="11" t="s">
        <v>38</v>
      </c>
      <c r="H285" s="10"/>
      <c r="I285" s="11"/>
      <c r="J285" s="11" t="s">
        <v>38</v>
      </c>
      <c r="K285" s="12" t="s">
        <v>469</v>
      </c>
      <c r="L285" s="11" t="s">
        <v>470</v>
      </c>
      <c r="M285" s="11" t="s">
        <v>470</v>
      </c>
      <c r="N285" s="11" t="s">
        <v>61</v>
      </c>
      <c r="O285" s="11" t="s">
        <v>90</v>
      </c>
      <c r="P285" s="14">
        <v>266885</v>
      </c>
      <c r="Q285" s="11">
        <v>266889</v>
      </c>
      <c r="R285" s="11" t="s">
        <v>59</v>
      </c>
      <c r="S285" s="10"/>
    </row>
    <row r="286" spans="1:19" x14ac:dyDescent="0.15">
      <c r="A286" s="16"/>
      <c r="B286" s="10" t="s">
        <v>60</v>
      </c>
      <c r="C286" s="23" t="s">
        <v>33</v>
      </c>
      <c r="D286" s="23" t="s">
        <v>277</v>
      </c>
      <c r="E286" s="11" t="s">
        <v>73</v>
      </c>
      <c r="F286" s="11" t="s">
        <v>66</v>
      </c>
      <c r="G286" s="11" t="s">
        <v>38</v>
      </c>
      <c r="H286" s="10"/>
      <c r="I286" s="11"/>
      <c r="J286" s="11" t="s">
        <v>38</v>
      </c>
      <c r="K286" s="12" t="s">
        <v>469</v>
      </c>
      <c r="L286" s="11" t="s">
        <v>470</v>
      </c>
      <c r="M286" s="11" t="s">
        <v>470</v>
      </c>
      <c r="N286" s="11" t="s">
        <v>61</v>
      </c>
      <c r="O286" s="11" t="s">
        <v>216</v>
      </c>
      <c r="P286" s="14">
        <v>266885</v>
      </c>
      <c r="Q286" s="11">
        <v>266889</v>
      </c>
      <c r="R286" s="11" t="s">
        <v>59</v>
      </c>
      <c r="S286" s="10"/>
    </row>
    <row r="287" spans="1:19" x14ac:dyDescent="0.15">
      <c r="A287" s="16"/>
      <c r="B287" s="10" t="s">
        <v>62</v>
      </c>
      <c r="C287" s="23" t="s">
        <v>33</v>
      </c>
      <c r="D287" s="23" t="s">
        <v>277</v>
      </c>
      <c r="E287" s="11" t="s">
        <v>77</v>
      </c>
      <c r="F287" s="11" t="s">
        <v>66</v>
      </c>
      <c r="G287" s="11" t="s">
        <v>38</v>
      </c>
      <c r="H287" s="10"/>
      <c r="I287" s="11"/>
      <c r="J287" s="11" t="s">
        <v>38</v>
      </c>
      <c r="K287" s="12" t="s">
        <v>471</v>
      </c>
      <c r="L287" s="13" t="s">
        <v>473</v>
      </c>
      <c r="M287" s="13" t="s">
        <v>473</v>
      </c>
      <c r="N287" s="11" t="s">
        <v>61</v>
      </c>
      <c r="O287" s="11" t="s">
        <v>90</v>
      </c>
      <c r="P287" s="11">
        <v>266889</v>
      </c>
      <c r="Q287" s="11">
        <v>266890</v>
      </c>
      <c r="R287" s="11" t="s">
        <v>59</v>
      </c>
      <c r="S287" s="10"/>
    </row>
    <row r="288" spans="1:19" x14ac:dyDescent="0.15">
      <c r="A288" s="16"/>
      <c r="B288" s="10" t="s">
        <v>63</v>
      </c>
      <c r="C288" s="23" t="s">
        <v>33</v>
      </c>
      <c r="D288" s="23" t="s">
        <v>277</v>
      </c>
      <c r="E288" s="11" t="s">
        <v>77</v>
      </c>
      <c r="F288" s="11" t="s">
        <v>66</v>
      </c>
      <c r="G288" s="11" t="s">
        <v>38</v>
      </c>
      <c r="H288" s="10"/>
      <c r="I288" s="11"/>
      <c r="J288" s="11" t="s">
        <v>38</v>
      </c>
      <c r="K288" s="12" t="s">
        <v>472</v>
      </c>
      <c r="L288" s="13">
        <v>41894</v>
      </c>
      <c r="M288" s="13">
        <v>41894</v>
      </c>
      <c r="N288" s="11" t="s">
        <v>61</v>
      </c>
      <c r="O288" s="11" t="s">
        <v>85</v>
      </c>
      <c r="P288" s="11">
        <v>266889</v>
      </c>
      <c r="Q288" s="11">
        <v>266890</v>
      </c>
      <c r="R288" s="11" t="s">
        <v>59</v>
      </c>
      <c r="S288" s="10"/>
    </row>
    <row r="289" spans="1:19" x14ac:dyDescent="0.15">
      <c r="A289" s="16"/>
      <c r="B289" s="10" t="s">
        <v>174</v>
      </c>
      <c r="C289" s="23" t="s">
        <v>34</v>
      </c>
      <c r="D289" s="23" t="s">
        <v>128</v>
      </c>
      <c r="E289" s="11" t="s">
        <v>131</v>
      </c>
      <c r="F289" s="11" t="s">
        <v>66</v>
      </c>
      <c r="G289" s="11" t="s">
        <v>38</v>
      </c>
      <c r="H289" s="10"/>
      <c r="I289" s="11"/>
      <c r="J289" s="11" t="s">
        <v>38</v>
      </c>
      <c r="K289" s="12" t="s">
        <v>355</v>
      </c>
      <c r="L289" s="13">
        <v>41894</v>
      </c>
      <c r="M289" s="13">
        <v>41894</v>
      </c>
      <c r="N289" s="11" t="s">
        <v>61</v>
      </c>
      <c r="O289" s="11" t="s">
        <v>216</v>
      </c>
      <c r="P289" s="11" t="s">
        <v>211</v>
      </c>
      <c r="Q289" s="11" t="s">
        <v>210</v>
      </c>
      <c r="R289" s="11" t="s">
        <v>59</v>
      </c>
      <c r="S289" s="10"/>
    </row>
    <row r="290" spans="1:19" s="17" customFormat="1" x14ac:dyDescent="0.15">
      <c r="A290" s="16"/>
      <c r="C290" s="18"/>
      <c r="D290" s="18"/>
      <c r="E290" s="18"/>
      <c r="F290" s="18"/>
      <c r="G290" s="18"/>
      <c r="I290" s="18"/>
      <c r="J290" s="18"/>
      <c r="K290" s="19"/>
      <c r="L290" s="18"/>
      <c r="M290" s="18"/>
      <c r="N290" s="18"/>
      <c r="O290" s="18"/>
      <c r="P290" s="18"/>
      <c r="Q290" s="18"/>
      <c r="R290" s="18"/>
    </row>
    <row r="291" spans="1:19" x14ac:dyDescent="0.15">
      <c r="A291" s="9" t="s">
        <v>185</v>
      </c>
      <c r="B291" s="10" t="s">
        <v>58</v>
      </c>
      <c r="C291" s="23" t="s">
        <v>34</v>
      </c>
      <c r="D291" s="23" t="s">
        <v>277</v>
      </c>
      <c r="E291" s="11" t="s">
        <v>64</v>
      </c>
      <c r="F291" s="11" t="s">
        <v>68</v>
      </c>
      <c r="G291" s="11" t="s">
        <v>38</v>
      </c>
      <c r="H291" s="10"/>
      <c r="I291" s="11"/>
      <c r="J291" s="11" t="s">
        <v>38</v>
      </c>
      <c r="K291" s="12" t="s">
        <v>396</v>
      </c>
      <c r="L291" s="13" t="s">
        <v>397</v>
      </c>
      <c r="M291" s="13" t="s">
        <v>397</v>
      </c>
      <c r="N291" s="11" t="s">
        <v>61</v>
      </c>
      <c r="O291" s="11" t="s">
        <v>85</v>
      </c>
      <c r="P291" s="11">
        <v>89819</v>
      </c>
      <c r="Q291" s="25">
        <v>89824</v>
      </c>
      <c r="R291" s="11" t="s">
        <v>59</v>
      </c>
      <c r="S291" s="10"/>
    </row>
    <row r="292" spans="1:19" x14ac:dyDescent="0.15">
      <c r="A292" s="16"/>
      <c r="B292" s="10" t="s">
        <v>60</v>
      </c>
      <c r="C292" s="23" t="s">
        <v>34</v>
      </c>
      <c r="D292" s="23" t="s">
        <v>277</v>
      </c>
      <c r="E292" s="11" t="s">
        <v>64</v>
      </c>
      <c r="F292" s="11" t="s">
        <v>68</v>
      </c>
      <c r="G292" s="11" t="s">
        <v>38</v>
      </c>
      <c r="H292" s="10"/>
      <c r="I292" s="11"/>
      <c r="J292" s="11" t="s">
        <v>38</v>
      </c>
      <c r="K292" s="12" t="s">
        <v>396</v>
      </c>
      <c r="L292" s="13" t="s">
        <v>397</v>
      </c>
      <c r="M292" s="13" t="s">
        <v>397</v>
      </c>
      <c r="N292" s="11" t="s">
        <v>61</v>
      </c>
      <c r="O292" s="11" t="s">
        <v>85</v>
      </c>
      <c r="P292" s="11">
        <v>89819</v>
      </c>
      <c r="Q292" s="25">
        <v>89824</v>
      </c>
      <c r="R292" s="11" t="s">
        <v>59</v>
      </c>
      <c r="S292" s="10"/>
    </row>
    <row r="293" spans="1:19" x14ac:dyDescent="0.15">
      <c r="A293" s="16"/>
      <c r="B293" s="10" t="s">
        <v>62</v>
      </c>
      <c r="C293" s="23" t="s">
        <v>34</v>
      </c>
      <c r="D293" s="23" t="s">
        <v>277</v>
      </c>
      <c r="E293" s="11" t="s">
        <v>64</v>
      </c>
      <c r="F293" s="11" t="s">
        <v>68</v>
      </c>
      <c r="G293" s="11" t="s">
        <v>38</v>
      </c>
      <c r="H293" s="10"/>
      <c r="I293" s="11"/>
      <c r="J293" s="11" t="s">
        <v>38</v>
      </c>
      <c r="K293" s="12" t="s">
        <v>398</v>
      </c>
      <c r="L293" s="13" t="s">
        <v>397</v>
      </c>
      <c r="M293" s="13" t="s">
        <v>397</v>
      </c>
      <c r="N293" s="11" t="s">
        <v>61</v>
      </c>
      <c r="O293" s="11" t="s">
        <v>85</v>
      </c>
      <c r="P293" s="11">
        <v>89819</v>
      </c>
      <c r="Q293" s="25">
        <v>89824</v>
      </c>
      <c r="R293" s="11" t="s">
        <v>59</v>
      </c>
      <c r="S293" s="10"/>
    </row>
    <row r="294" spans="1:19" x14ac:dyDescent="0.15">
      <c r="A294" s="16"/>
      <c r="B294" s="10" t="s">
        <v>63</v>
      </c>
      <c r="C294" s="23" t="s">
        <v>34</v>
      </c>
      <c r="D294" s="23" t="s">
        <v>277</v>
      </c>
      <c r="E294" s="11" t="s">
        <v>64</v>
      </c>
      <c r="F294" s="11" t="s">
        <v>68</v>
      </c>
      <c r="G294" s="11" t="s">
        <v>38</v>
      </c>
      <c r="H294" s="10"/>
      <c r="I294" s="11"/>
      <c r="J294" s="11" t="s">
        <v>38</v>
      </c>
      <c r="K294" s="12" t="s">
        <v>398</v>
      </c>
      <c r="L294" s="13" t="s">
        <v>397</v>
      </c>
      <c r="M294" s="13" t="s">
        <v>397</v>
      </c>
      <c r="N294" s="11" t="s">
        <v>61</v>
      </c>
      <c r="O294" s="11" t="s">
        <v>85</v>
      </c>
      <c r="P294" s="11">
        <v>89819</v>
      </c>
      <c r="Q294" s="25">
        <v>89824</v>
      </c>
      <c r="R294" s="11" t="s">
        <v>59</v>
      </c>
      <c r="S294" s="10"/>
    </row>
    <row r="295" spans="1:19" x14ac:dyDescent="0.15">
      <c r="A295" s="16"/>
      <c r="B295" s="10" t="s">
        <v>174</v>
      </c>
      <c r="C295" s="23" t="s">
        <v>34</v>
      </c>
      <c r="D295" s="23" t="s">
        <v>128</v>
      </c>
      <c r="E295" s="11" t="s">
        <v>131</v>
      </c>
      <c r="F295" s="11" t="s">
        <v>68</v>
      </c>
      <c r="G295" s="11" t="s">
        <v>38</v>
      </c>
      <c r="H295" s="10"/>
      <c r="I295" s="11"/>
      <c r="J295" s="11" t="s">
        <v>38</v>
      </c>
      <c r="K295" s="12" t="s">
        <v>356</v>
      </c>
      <c r="L295" s="13">
        <v>41616</v>
      </c>
      <c r="M295" s="13">
        <v>41616</v>
      </c>
      <c r="N295" s="11" t="s">
        <v>61</v>
      </c>
      <c r="O295" s="11" t="s">
        <v>90</v>
      </c>
      <c r="P295" s="11" t="s">
        <v>252</v>
      </c>
      <c r="Q295" s="25">
        <v>62873</v>
      </c>
      <c r="R295" s="11" t="s">
        <v>59</v>
      </c>
      <c r="S295" s="10"/>
    </row>
    <row r="296" spans="1:19" s="17" customFormat="1" x14ac:dyDescent="0.15">
      <c r="A296" s="16"/>
      <c r="C296" s="18"/>
      <c r="D296" s="18"/>
      <c r="E296" s="18"/>
      <c r="F296" s="18"/>
      <c r="G296" s="18"/>
      <c r="I296" s="18"/>
      <c r="J296" s="18"/>
      <c r="K296" s="19"/>
      <c r="L296" s="18"/>
      <c r="M296" s="18"/>
      <c r="N296" s="18"/>
      <c r="O296" s="18"/>
      <c r="P296" s="18"/>
      <c r="Q296" s="18"/>
      <c r="R296" s="18"/>
    </row>
    <row r="297" spans="1:19" x14ac:dyDescent="0.15">
      <c r="A297" s="9" t="s">
        <v>120</v>
      </c>
      <c r="B297" s="10" t="s">
        <v>58</v>
      </c>
      <c r="C297" s="23" t="s">
        <v>34</v>
      </c>
      <c r="D297" s="23" t="s">
        <v>277</v>
      </c>
      <c r="E297" s="11" t="s">
        <v>64</v>
      </c>
      <c r="F297" s="11" t="s">
        <v>68</v>
      </c>
      <c r="G297" s="11" t="s">
        <v>38</v>
      </c>
      <c r="H297" s="10"/>
      <c r="I297" s="11"/>
      <c r="J297" s="11" t="s">
        <v>38</v>
      </c>
      <c r="K297" s="12" t="s">
        <v>396</v>
      </c>
      <c r="L297" s="13" t="s">
        <v>461</v>
      </c>
      <c r="M297" s="13" t="s">
        <v>461</v>
      </c>
      <c r="N297" s="11" t="s">
        <v>61</v>
      </c>
      <c r="O297" s="11" t="s">
        <v>90</v>
      </c>
      <c r="P297" s="11">
        <v>194946</v>
      </c>
      <c r="Q297" s="11">
        <v>194950</v>
      </c>
      <c r="R297" s="11" t="s">
        <v>59</v>
      </c>
      <c r="S297" s="10"/>
    </row>
    <row r="298" spans="1:19" x14ac:dyDescent="0.15">
      <c r="A298" s="16"/>
      <c r="B298" s="10" t="s">
        <v>60</v>
      </c>
      <c r="C298" s="23" t="s">
        <v>34</v>
      </c>
      <c r="D298" s="23" t="s">
        <v>277</v>
      </c>
      <c r="E298" s="11" t="s">
        <v>64</v>
      </c>
      <c r="F298" s="11" t="s">
        <v>68</v>
      </c>
      <c r="G298" s="11" t="s">
        <v>38</v>
      </c>
      <c r="H298" s="10"/>
      <c r="I298" s="11"/>
      <c r="J298" s="11" t="s">
        <v>38</v>
      </c>
      <c r="K298" s="12" t="s">
        <v>396</v>
      </c>
      <c r="L298" s="13" t="s">
        <v>461</v>
      </c>
      <c r="M298" s="13" t="s">
        <v>461</v>
      </c>
      <c r="N298" s="11" t="s">
        <v>61</v>
      </c>
      <c r="O298" s="11" t="s">
        <v>216</v>
      </c>
      <c r="P298" s="11">
        <v>194946</v>
      </c>
      <c r="Q298" s="11">
        <v>194950</v>
      </c>
      <c r="R298" s="11" t="s">
        <v>59</v>
      </c>
      <c r="S298" s="10"/>
    </row>
    <row r="299" spans="1:19" x14ac:dyDescent="0.15">
      <c r="A299" s="16"/>
      <c r="B299" s="10" t="s">
        <v>62</v>
      </c>
      <c r="C299" s="23" t="s">
        <v>34</v>
      </c>
      <c r="D299" s="23" t="s">
        <v>277</v>
      </c>
      <c r="E299" s="11" t="s">
        <v>64</v>
      </c>
      <c r="F299" s="11" t="s">
        <v>68</v>
      </c>
      <c r="G299" s="11" t="s">
        <v>38</v>
      </c>
      <c r="H299" s="10"/>
      <c r="I299" s="11"/>
      <c r="J299" s="11" t="s">
        <v>38</v>
      </c>
      <c r="K299" s="12" t="s">
        <v>396</v>
      </c>
      <c r="L299" s="13" t="s">
        <v>461</v>
      </c>
      <c r="M299" s="13" t="s">
        <v>461</v>
      </c>
      <c r="N299" s="11" t="s">
        <v>61</v>
      </c>
      <c r="O299" s="11" t="s">
        <v>85</v>
      </c>
      <c r="P299" s="11">
        <v>194946</v>
      </c>
      <c r="Q299" s="11">
        <v>194950</v>
      </c>
      <c r="R299" s="11" t="s">
        <v>59</v>
      </c>
      <c r="S299" s="10"/>
    </row>
    <row r="300" spans="1:19" x14ac:dyDescent="0.15">
      <c r="A300" s="16"/>
      <c r="B300" s="10" t="s">
        <v>63</v>
      </c>
      <c r="C300" s="23" t="s">
        <v>34</v>
      </c>
      <c r="D300" s="23" t="s">
        <v>277</v>
      </c>
      <c r="E300" s="11" t="s">
        <v>64</v>
      </c>
      <c r="F300" s="11" t="s">
        <v>68</v>
      </c>
      <c r="G300" s="11" t="s">
        <v>38</v>
      </c>
      <c r="H300" s="10"/>
      <c r="I300" s="11"/>
      <c r="J300" s="11" t="s">
        <v>38</v>
      </c>
      <c r="K300" s="12" t="s">
        <v>396</v>
      </c>
      <c r="L300" s="13" t="s">
        <v>461</v>
      </c>
      <c r="M300" s="13" t="s">
        <v>461</v>
      </c>
      <c r="N300" s="11" t="s">
        <v>61</v>
      </c>
      <c r="O300" s="11" t="s">
        <v>216</v>
      </c>
      <c r="P300" s="11">
        <v>194946</v>
      </c>
      <c r="Q300" s="11">
        <v>194950</v>
      </c>
      <c r="R300" s="11" t="s">
        <v>59</v>
      </c>
      <c r="S300" s="10"/>
    </row>
    <row r="301" spans="1:19" x14ac:dyDescent="0.15">
      <c r="A301" s="16"/>
      <c r="B301" s="10" t="s">
        <v>174</v>
      </c>
      <c r="C301" s="23" t="s">
        <v>34</v>
      </c>
      <c r="D301" s="23" t="s">
        <v>128</v>
      </c>
      <c r="E301" s="11" t="s">
        <v>131</v>
      </c>
      <c r="F301" s="11" t="s">
        <v>68</v>
      </c>
      <c r="G301" s="11" t="s">
        <v>38</v>
      </c>
      <c r="H301" s="10"/>
      <c r="I301" s="11"/>
      <c r="J301" s="11" t="s">
        <v>38</v>
      </c>
      <c r="K301" s="12" t="s">
        <v>353</v>
      </c>
      <c r="L301" s="13">
        <v>42190</v>
      </c>
      <c r="M301" s="13">
        <v>42190</v>
      </c>
      <c r="N301" s="11" t="s">
        <v>61</v>
      </c>
      <c r="O301" s="11" t="s">
        <v>216</v>
      </c>
      <c r="P301" s="11" t="s">
        <v>214</v>
      </c>
      <c r="Q301" s="11" t="s">
        <v>213</v>
      </c>
      <c r="R301" s="11" t="s">
        <v>59</v>
      </c>
      <c r="S301" s="10"/>
    </row>
    <row r="302" spans="1:19" s="17" customFormat="1" x14ac:dyDescent="0.15">
      <c r="A302" s="16"/>
      <c r="C302" s="18"/>
      <c r="D302" s="18"/>
      <c r="E302" s="18"/>
      <c r="F302" s="18"/>
      <c r="G302" s="18"/>
      <c r="I302" s="18"/>
      <c r="J302" s="18"/>
      <c r="L302" s="18"/>
      <c r="M302" s="18"/>
      <c r="N302" s="18"/>
      <c r="O302" s="18"/>
      <c r="P302" s="18"/>
      <c r="Q302" s="18"/>
      <c r="R302" s="18"/>
    </row>
    <row r="303" spans="1:19" x14ac:dyDescent="0.15">
      <c r="A303" s="9" t="s">
        <v>293</v>
      </c>
      <c r="B303" s="10" t="s">
        <v>58</v>
      </c>
      <c r="C303" s="23" t="s">
        <v>484</v>
      </c>
      <c r="D303" s="23" t="s">
        <v>277</v>
      </c>
      <c r="E303" s="11" t="s">
        <v>77</v>
      </c>
      <c r="F303" s="11" t="s">
        <v>68</v>
      </c>
      <c r="G303" s="11" t="s">
        <v>38</v>
      </c>
      <c r="H303" s="10"/>
      <c r="I303" s="11"/>
      <c r="J303" s="11" t="s">
        <v>38</v>
      </c>
      <c r="K303" s="12" t="s">
        <v>490</v>
      </c>
      <c r="L303" s="13" t="s">
        <v>491</v>
      </c>
      <c r="M303" s="13" t="s">
        <v>491</v>
      </c>
      <c r="N303" s="11" t="s">
        <v>61</v>
      </c>
      <c r="O303" s="11" t="s">
        <v>296</v>
      </c>
      <c r="P303" s="11">
        <v>125454</v>
      </c>
      <c r="Q303" s="25">
        <v>125459</v>
      </c>
      <c r="R303" s="11" t="s">
        <v>59</v>
      </c>
      <c r="S303" s="10"/>
    </row>
    <row r="304" spans="1:19" x14ac:dyDescent="0.15">
      <c r="A304" s="16"/>
      <c r="B304" s="10" t="s">
        <v>60</v>
      </c>
      <c r="C304" s="23" t="s">
        <v>484</v>
      </c>
      <c r="D304" s="23" t="s">
        <v>277</v>
      </c>
      <c r="E304" s="11" t="s">
        <v>77</v>
      </c>
      <c r="F304" s="11" t="s">
        <v>68</v>
      </c>
      <c r="G304" s="11" t="s">
        <v>38</v>
      </c>
      <c r="H304" s="10"/>
      <c r="I304" s="11"/>
      <c r="J304" s="11" t="s">
        <v>38</v>
      </c>
      <c r="K304" s="12" t="s">
        <v>490</v>
      </c>
      <c r="L304" s="13" t="s">
        <v>491</v>
      </c>
      <c r="M304" s="13" t="s">
        <v>491</v>
      </c>
      <c r="N304" s="11" t="s">
        <v>61</v>
      </c>
      <c r="O304" s="11" t="s">
        <v>90</v>
      </c>
      <c r="P304" s="11">
        <v>125454</v>
      </c>
      <c r="Q304" s="25">
        <v>125459</v>
      </c>
      <c r="R304" s="11" t="s">
        <v>59</v>
      </c>
      <c r="S304" s="10"/>
    </row>
    <row r="305" spans="1:19" x14ac:dyDescent="0.15">
      <c r="A305" s="16"/>
      <c r="B305" s="10" t="s">
        <v>62</v>
      </c>
      <c r="C305" s="23" t="s">
        <v>484</v>
      </c>
      <c r="D305" s="23" t="s">
        <v>277</v>
      </c>
      <c r="E305" s="11" t="s">
        <v>77</v>
      </c>
      <c r="F305" s="11" t="s">
        <v>68</v>
      </c>
      <c r="G305" s="11" t="s">
        <v>38</v>
      </c>
      <c r="H305" s="10"/>
      <c r="I305" s="30"/>
      <c r="J305" s="30" t="s">
        <v>38</v>
      </c>
      <c r="K305" s="12" t="s">
        <v>490</v>
      </c>
      <c r="L305" s="13" t="s">
        <v>491</v>
      </c>
      <c r="M305" s="13" t="s">
        <v>491</v>
      </c>
      <c r="N305" s="11" t="s">
        <v>61</v>
      </c>
      <c r="O305" s="11" t="s">
        <v>278</v>
      </c>
      <c r="P305" s="11">
        <v>125454</v>
      </c>
      <c r="Q305" s="25">
        <v>125459</v>
      </c>
      <c r="R305" s="11" t="s">
        <v>59</v>
      </c>
      <c r="S305" s="10"/>
    </row>
    <row r="306" spans="1:19" x14ac:dyDescent="0.15">
      <c r="A306" s="16"/>
      <c r="B306" s="10" t="s">
        <v>63</v>
      </c>
      <c r="C306" s="23" t="s">
        <v>484</v>
      </c>
      <c r="D306" s="23" t="s">
        <v>277</v>
      </c>
      <c r="E306" s="11" t="s">
        <v>77</v>
      </c>
      <c r="F306" s="11" t="s">
        <v>68</v>
      </c>
      <c r="G306" s="11" t="s">
        <v>38</v>
      </c>
      <c r="H306" s="10"/>
      <c r="I306" s="11"/>
      <c r="J306" s="11" t="s">
        <v>38</v>
      </c>
      <c r="K306" s="12" t="s">
        <v>490</v>
      </c>
      <c r="L306" s="13" t="s">
        <v>491</v>
      </c>
      <c r="M306" s="13" t="s">
        <v>491</v>
      </c>
      <c r="N306" s="11" t="s">
        <v>61</v>
      </c>
      <c r="O306" s="11" t="s">
        <v>296</v>
      </c>
      <c r="P306" s="11">
        <v>125454</v>
      </c>
      <c r="Q306" s="25">
        <v>125459</v>
      </c>
      <c r="R306" s="11" t="s">
        <v>59</v>
      </c>
      <c r="S306" s="10"/>
    </row>
    <row r="307" spans="1:19" x14ac:dyDescent="0.15">
      <c r="A307" s="16"/>
      <c r="B307" s="10" t="s">
        <v>174</v>
      </c>
      <c r="C307" s="23" t="s">
        <v>191</v>
      </c>
      <c r="D307" s="23" t="s">
        <v>128</v>
      </c>
      <c r="E307" s="11" t="s">
        <v>294</v>
      </c>
      <c r="F307" s="11" t="s">
        <v>66</v>
      </c>
      <c r="G307" s="11" t="s">
        <v>38</v>
      </c>
      <c r="H307" s="10"/>
      <c r="I307" s="11"/>
      <c r="J307" s="11" t="s">
        <v>38</v>
      </c>
      <c r="K307" s="12" t="s">
        <v>324</v>
      </c>
      <c r="L307" s="13">
        <v>41402</v>
      </c>
      <c r="M307" s="13">
        <v>41402</v>
      </c>
      <c r="N307" s="11" t="s">
        <v>61</v>
      </c>
      <c r="O307" s="11" t="s">
        <v>296</v>
      </c>
      <c r="P307" s="11" t="s">
        <v>295</v>
      </c>
      <c r="Q307" s="25">
        <v>223375</v>
      </c>
      <c r="R307" s="11" t="s">
        <v>59</v>
      </c>
      <c r="S307" s="10"/>
    </row>
    <row r="308" spans="1:19" s="17" customFormat="1" x14ac:dyDescent="0.15">
      <c r="A308" s="16"/>
      <c r="C308" s="18"/>
      <c r="D308" s="18"/>
      <c r="E308" s="18"/>
      <c r="F308" s="18"/>
      <c r="G308" s="18"/>
      <c r="I308" s="18"/>
      <c r="J308" s="18"/>
      <c r="L308" s="18"/>
      <c r="M308" s="18"/>
      <c r="N308" s="18"/>
      <c r="O308" s="18"/>
      <c r="P308" s="18"/>
      <c r="Q308" s="18"/>
      <c r="R308" s="18"/>
    </row>
    <row r="309" spans="1:19" x14ac:dyDescent="0.15">
      <c r="A309" s="9" t="s">
        <v>121</v>
      </c>
      <c r="B309" s="9" t="s">
        <v>58</v>
      </c>
      <c r="C309" s="23" t="s">
        <v>34</v>
      </c>
      <c r="D309" s="23" t="s">
        <v>277</v>
      </c>
      <c r="E309" s="23" t="s">
        <v>64</v>
      </c>
      <c r="F309" s="23" t="s">
        <v>68</v>
      </c>
      <c r="G309" s="23" t="s">
        <v>38</v>
      </c>
      <c r="H309" s="10"/>
      <c r="I309" s="23"/>
      <c r="J309" s="23" t="s">
        <v>38</v>
      </c>
      <c r="K309" s="12" t="s">
        <v>402</v>
      </c>
      <c r="L309" s="13" t="s">
        <v>446</v>
      </c>
      <c r="M309" s="13" t="s">
        <v>446</v>
      </c>
      <c r="N309" s="23" t="s">
        <v>61</v>
      </c>
      <c r="O309" s="23" t="s">
        <v>278</v>
      </c>
      <c r="P309" s="11">
        <v>141007</v>
      </c>
      <c r="Q309" s="11">
        <v>141011</v>
      </c>
      <c r="R309" s="23" t="s">
        <v>59</v>
      </c>
      <c r="S309" s="10"/>
    </row>
    <row r="310" spans="1:19" x14ac:dyDescent="0.15">
      <c r="A310" s="16"/>
      <c r="B310" s="9" t="s">
        <v>60</v>
      </c>
      <c r="C310" s="23" t="s">
        <v>34</v>
      </c>
      <c r="D310" s="23" t="s">
        <v>277</v>
      </c>
      <c r="E310" s="23" t="s">
        <v>64</v>
      </c>
      <c r="F310" s="23" t="s">
        <v>68</v>
      </c>
      <c r="G310" s="23" t="s">
        <v>38</v>
      </c>
      <c r="H310" s="10"/>
      <c r="I310" s="23"/>
      <c r="J310" s="23" t="s">
        <v>38</v>
      </c>
      <c r="K310" s="12" t="s">
        <v>402</v>
      </c>
      <c r="L310" s="13" t="s">
        <v>446</v>
      </c>
      <c r="M310" s="13" t="s">
        <v>446</v>
      </c>
      <c r="N310" s="23" t="s">
        <v>61</v>
      </c>
      <c r="O310" s="23" t="s">
        <v>278</v>
      </c>
      <c r="P310" s="11">
        <v>141007</v>
      </c>
      <c r="Q310" s="11">
        <v>141011</v>
      </c>
      <c r="R310" s="23" t="s">
        <v>59</v>
      </c>
      <c r="S310" s="10"/>
    </row>
    <row r="311" spans="1:19" x14ac:dyDescent="0.15">
      <c r="A311" s="16"/>
      <c r="B311" s="9" t="s">
        <v>62</v>
      </c>
      <c r="C311" s="23" t="s">
        <v>34</v>
      </c>
      <c r="D311" s="23" t="s">
        <v>277</v>
      </c>
      <c r="E311" s="23" t="s">
        <v>64</v>
      </c>
      <c r="F311" s="23" t="s">
        <v>68</v>
      </c>
      <c r="G311" s="23" t="s">
        <v>38</v>
      </c>
      <c r="H311" s="10"/>
      <c r="I311" s="23"/>
      <c r="J311" s="23" t="s">
        <v>38</v>
      </c>
      <c r="K311" s="12" t="s">
        <v>402</v>
      </c>
      <c r="L311" s="13" t="s">
        <v>446</v>
      </c>
      <c r="M311" s="13" t="s">
        <v>446</v>
      </c>
      <c r="N311" s="23" t="s">
        <v>61</v>
      </c>
      <c r="O311" s="23" t="s">
        <v>90</v>
      </c>
      <c r="P311" s="11">
        <v>141007</v>
      </c>
      <c r="Q311" s="11">
        <v>141011</v>
      </c>
      <c r="R311" s="23" t="s">
        <v>59</v>
      </c>
      <c r="S311" s="10"/>
    </row>
    <row r="312" spans="1:19" x14ac:dyDescent="0.15">
      <c r="A312" s="16"/>
      <c r="B312" s="9" t="s">
        <v>63</v>
      </c>
      <c r="C312" s="23" t="s">
        <v>34</v>
      </c>
      <c r="D312" s="23" t="s">
        <v>277</v>
      </c>
      <c r="E312" s="23" t="s">
        <v>64</v>
      </c>
      <c r="F312" s="23" t="s">
        <v>68</v>
      </c>
      <c r="G312" s="23" t="s">
        <v>38</v>
      </c>
      <c r="H312" s="10"/>
      <c r="I312" s="23"/>
      <c r="J312" s="23" t="s">
        <v>38</v>
      </c>
      <c r="K312" s="12" t="s">
        <v>402</v>
      </c>
      <c r="L312" s="13" t="s">
        <v>446</v>
      </c>
      <c r="M312" s="13" t="s">
        <v>446</v>
      </c>
      <c r="N312" s="23" t="s">
        <v>61</v>
      </c>
      <c r="O312" s="23" t="s">
        <v>90</v>
      </c>
      <c r="P312" s="11">
        <v>141007</v>
      </c>
      <c r="Q312" s="11">
        <v>141011</v>
      </c>
      <c r="R312" s="23" t="s">
        <v>59</v>
      </c>
      <c r="S312" s="10"/>
    </row>
    <row r="313" spans="1:19" x14ac:dyDescent="0.15">
      <c r="A313" s="16"/>
      <c r="B313" s="9" t="s">
        <v>174</v>
      </c>
      <c r="C313" s="23" t="s">
        <v>34</v>
      </c>
      <c r="D313" s="23" t="s">
        <v>268</v>
      </c>
      <c r="E313" s="23" t="s">
        <v>389</v>
      </c>
      <c r="F313" s="23" t="s">
        <v>66</v>
      </c>
      <c r="G313" s="23" t="s">
        <v>38</v>
      </c>
      <c r="H313" s="10"/>
      <c r="I313" s="23"/>
      <c r="J313" s="23" t="s">
        <v>38</v>
      </c>
      <c r="K313" s="12" t="s">
        <v>358</v>
      </c>
      <c r="L313" s="27" t="s">
        <v>390</v>
      </c>
      <c r="M313" s="27" t="s">
        <v>390</v>
      </c>
      <c r="N313" s="23" t="s">
        <v>61</v>
      </c>
      <c r="O313" s="23" t="s">
        <v>278</v>
      </c>
      <c r="P313" s="28">
        <v>129744</v>
      </c>
      <c r="Q313" s="23">
        <v>129783</v>
      </c>
      <c r="R313" s="23" t="s">
        <v>59</v>
      </c>
      <c r="S313" s="10"/>
    </row>
    <row r="314" spans="1:19" s="17" customFormat="1" x14ac:dyDescent="0.15">
      <c r="A314" s="16"/>
      <c r="C314" s="18"/>
      <c r="D314" s="18"/>
      <c r="E314" s="18"/>
      <c r="F314" s="18"/>
      <c r="G314" s="18"/>
      <c r="I314" s="18"/>
      <c r="J314" s="18"/>
      <c r="K314" s="19"/>
      <c r="L314" s="18"/>
      <c r="M314" s="18"/>
      <c r="N314" s="18"/>
      <c r="O314" s="18"/>
      <c r="P314" s="18"/>
      <c r="Q314" s="18"/>
      <c r="R314" s="18"/>
    </row>
    <row r="315" spans="1:19" x14ac:dyDescent="0.15">
      <c r="A315" s="9" t="s">
        <v>186</v>
      </c>
      <c r="B315" s="10" t="s">
        <v>58</v>
      </c>
      <c r="C315" s="23" t="s">
        <v>34</v>
      </c>
      <c r="D315" s="23" t="s">
        <v>128</v>
      </c>
      <c r="E315" s="11" t="s">
        <v>77</v>
      </c>
      <c r="F315" s="11" t="s">
        <v>68</v>
      </c>
      <c r="G315" s="11" t="s">
        <v>38</v>
      </c>
      <c r="H315" s="10"/>
      <c r="I315" s="11"/>
      <c r="J315" s="11" t="s">
        <v>38</v>
      </c>
      <c r="K315" s="12" t="s">
        <v>359</v>
      </c>
      <c r="L315" s="13">
        <v>41855</v>
      </c>
      <c r="M315" s="13">
        <v>41855</v>
      </c>
      <c r="N315" s="11" t="s">
        <v>61</v>
      </c>
      <c r="O315" s="11" t="s">
        <v>147</v>
      </c>
      <c r="P315" s="11" t="s">
        <v>253</v>
      </c>
      <c r="Q315" s="25">
        <v>62354</v>
      </c>
      <c r="R315" s="11" t="s">
        <v>59</v>
      </c>
      <c r="S315" s="10"/>
    </row>
    <row r="316" spans="1:19" x14ac:dyDescent="0.15">
      <c r="A316" s="16"/>
      <c r="B316" s="10" t="s">
        <v>60</v>
      </c>
      <c r="C316" s="23" t="s">
        <v>34</v>
      </c>
      <c r="D316" s="23" t="s">
        <v>128</v>
      </c>
      <c r="E316" s="11" t="s">
        <v>77</v>
      </c>
      <c r="F316" s="11" t="s">
        <v>68</v>
      </c>
      <c r="G316" s="11" t="s">
        <v>38</v>
      </c>
      <c r="H316" s="10"/>
      <c r="I316" s="11"/>
      <c r="J316" s="11" t="s">
        <v>38</v>
      </c>
      <c r="K316" s="12" t="s">
        <v>357</v>
      </c>
      <c r="L316" s="13">
        <v>41855</v>
      </c>
      <c r="M316" s="13">
        <v>41855</v>
      </c>
      <c r="N316" s="11" t="s">
        <v>61</v>
      </c>
      <c r="O316" s="11" t="s">
        <v>147</v>
      </c>
      <c r="P316" s="11" t="s">
        <v>253</v>
      </c>
      <c r="Q316" s="25">
        <v>62354</v>
      </c>
      <c r="R316" s="11" t="s">
        <v>59</v>
      </c>
      <c r="S316" s="10"/>
    </row>
    <row r="317" spans="1:19" x14ac:dyDescent="0.15">
      <c r="A317" s="16"/>
      <c r="B317" s="10" t="s">
        <v>62</v>
      </c>
      <c r="C317" s="23" t="s">
        <v>34</v>
      </c>
      <c r="D317" s="23" t="s">
        <v>128</v>
      </c>
      <c r="E317" s="11" t="s">
        <v>77</v>
      </c>
      <c r="F317" s="11" t="s">
        <v>68</v>
      </c>
      <c r="G317" s="11" t="s">
        <v>38</v>
      </c>
      <c r="H317" s="10"/>
      <c r="I317" s="11"/>
      <c r="J317" s="11" t="s">
        <v>38</v>
      </c>
      <c r="K317" s="12" t="s">
        <v>308</v>
      </c>
      <c r="L317" s="13">
        <v>41855</v>
      </c>
      <c r="M317" s="13">
        <v>41855</v>
      </c>
      <c r="N317" s="11" t="s">
        <v>61</v>
      </c>
      <c r="O317" s="11" t="s">
        <v>147</v>
      </c>
      <c r="P317" s="11" t="s">
        <v>253</v>
      </c>
      <c r="Q317" s="25">
        <v>62354</v>
      </c>
      <c r="R317" s="11" t="s">
        <v>59</v>
      </c>
      <c r="S317" s="10"/>
    </row>
    <row r="318" spans="1:19" x14ac:dyDescent="0.15">
      <c r="A318" s="16"/>
      <c r="B318" s="10" t="s">
        <v>63</v>
      </c>
      <c r="C318" s="23" t="s">
        <v>34</v>
      </c>
      <c r="D318" s="23" t="s">
        <v>128</v>
      </c>
      <c r="E318" s="11" t="s">
        <v>77</v>
      </c>
      <c r="F318" s="11" t="s">
        <v>68</v>
      </c>
      <c r="G318" s="11" t="s">
        <v>38</v>
      </c>
      <c r="H318" s="10"/>
      <c r="I318" s="11"/>
      <c r="J318" s="11" t="s">
        <v>38</v>
      </c>
      <c r="K318" s="12" t="s">
        <v>360</v>
      </c>
      <c r="L318" s="13">
        <v>41855</v>
      </c>
      <c r="M318" s="13">
        <v>41855</v>
      </c>
      <c r="N318" s="11" t="s">
        <v>61</v>
      </c>
      <c r="O318" s="11" t="s">
        <v>147</v>
      </c>
      <c r="P318" s="11" t="s">
        <v>253</v>
      </c>
      <c r="Q318" s="25">
        <v>62354</v>
      </c>
      <c r="R318" s="11" t="s">
        <v>59</v>
      </c>
      <c r="S318" s="10"/>
    </row>
    <row r="319" spans="1:19" x14ac:dyDescent="0.15">
      <c r="A319" s="16"/>
      <c r="B319" s="10" t="s">
        <v>174</v>
      </c>
      <c r="C319" s="23" t="s">
        <v>34</v>
      </c>
      <c r="D319" s="23" t="s">
        <v>128</v>
      </c>
      <c r="E319" s="11" t="s">
        <v>77</v>
      </c>
      <c r="F319" s="11" t="s">
        <v>68</v>
      </c>
      <c r="G319" s="11" t="s">
        <v>38</v>
      </c>
      <c r="H319" s="10"/>
      <c r="I319" s="11"/>
      <c r="J319" s="11" t="s">
        <v>38</v>
      </c>
      <c r="K319" s="12" t="s">
        <v>361</v>
      </c>
      <c r="L319" s="13">
        <v>41855</v>
      </c>
      <c r="M319" s="13">
        <v>41855</v>
      </c>
      <c r="N319" s="11" t="s">
        <v>61</v>
      </c>
      <c r="O319" s="11" t="s">
        <v>235</v>
      </c>
      <c r="P319" s="11" t="s">
        <v>254</v>
      </c>
      <c r="Q319" s="25">
        <v>62354</v>
      </c>
      <c r="R319" s="11" t="s">
        <v>59</v>
      </c>
      <c r="S319" s="10"/>
    </row>
    <row r="320" spans="1:19" s="17" customFormat="1" x14ac:dyDescent="0.15">
      <c r="A320" s="16"/>
      <c r="C320" s="18"/>
      <c r="D320" s="18"/>
      <c r="E320" s="18"/>
      <c r="F320" s="18"/>
      <c r="G320" s="18"/>
      <c r="I320" s="18"/>
      <c r="J320" s="18"/>
      <c r="K320" s="19"/>
      <c r="L320" s="18"/>
      <c r="M320" s="18"/>
      <c r="N320" s="18"/>
      <c r="O320" s="18"/>
      <c r="P320" s="18"/>
      <c r="Q320" s="18"/>
      <c r="R320" s="18"/>
    </row>
    <row r="321" spans="1:19" x14ac:dyDescent="0.15">
      <c r="A321" s="9" t="s">
        <v>187</v>
      </c>
      <c r="B321" s="10" t="s">
        <v>58</v>
      </c>
      <c r="C321" s="23" t="s">
        <v>34</v>
      </c>
      <c r="D321" s="23" t="s">
        <v>277</v>
      </c>
      <c r="E321" s="11" t="s">
        <v>64</v>
      </c>
      <c r="F321" s="11" t="s">
        <v>68</v>
      </c>
      <c r="G321" s="11" t="s">
        <v>38</v>
      </c>
      <c r="H321" s="10"/>
      <c r="I321" s="11"/>
      <c r="J321" s="11" t="s">
        <v>38</v>
      </c>
      <c r="K321" s="12" t="s">
        <v>402</v>
      </c>
      <c r="L321" s="13" t="s">
        <v>445</v>
      </c>
      <c r="M321" s="13" t="s">
        <v>445</v>
      </c>
      <c r="N321" s="11" t="s">
        <v>61</v>
      </c>
      <c r="O321" s="11" t="s">
        <v>90</v>
      </c>
      <c r="P321" s="11">
        <v>103260</v>
      </c>
      <c r="Q321" s="11">
        <v>103264</v>
      </c>
      <c r="R321" s="11" t="s">
        <v>59</v>
      </c>
      <c r="S321" s="10"/>
    </row>
    <row r="322" spans="1:19" x14ac:dyDescent="0.15">
      <c r="A322" s="16"/>
      <c r="B322" s="10" t="s">
        <v>60</v>
      </c>
      <c r="C322" s="23" t="s">
        <v>34</v>
      </c>
      <c r="D322" s="23" t="s">
        <v>277</v>
      </c>
      <c r="E322" s="11" t="s">
        <v>64</v>
      </c>
      <c r="F322" s="11" t="s">
        <v>68</v>
      </c>
      <c r="G322" s="11" t="s">
        <v>38</v>
      </c>
      <c r="H322" s="10"/>
      <c r="I322" s="11"/>
      <c r="J322" s="11" t="s">
        <v>38</v>
      </c>
      <c r="K322" s="12" t="s">
        <v>402</v>
      </c>
      <c r="L322" s="13" t="s">
        <v>445</v>
      </c>
      <c r="M322" s="13" t="s">
        <v>445</v>
      </c>
      <c r="N322" s="11" t="s">
        <v>61</v>
      </c>
      <c r="O322" s="11" t="s">
        <v>85</v>
      </c>
      <c r="P322" s="11">
        <v>103260</v>
      </c>
      <c r="Q322" s="11">
        <v>103264</v>
      </c>
      <c r="R322" s="11" t="s">
        <v>59</v>
      </c>
      <c r="S322" s="10"/>
    </row>
    <row r="323" spans="1:19" x14ac:dyDescent="0.15">
      <c r="A323" s="16"/>
      <c r="B323" s="10" t="s">
        <v>62</v>
      </c>
      <c r="C323" s="23" t="s">
        <v>34</v>
      </c>
      <c r="D323" s="23" t="s">
        <v>277</v>
      </c>
      <c r="E323" s="11" t="s">
        <v>64</v>
      </c>
      <c r="F323" s="11" t="s">
        <v>68</v>
      </c>
      <c r="G323" s="11" t="s">
        <v>38</v>
      </c>
      <c r="H323" s="10"/>
      <c r="I323" s="11"/>
      <c r="J323" s="11" t="s">
        <v>38</v>
      </c>
      <c r="K323" s="12" t="s">
        <v>402</v>
      </c>
      <c r="L323" s="13" t="s">
        <v>445</v>
      </c>
      <c r="M323" s="13" t="s">
        <v>445</v>
      </c>
      <c r="N323" s="11" t="s">
        <v>61</v>
      </c>
      <c r="O323" s="11" t="s">
        <v>98</v>
      </c>
      <c r="P323" s="11">
        <v>103260</v>
      </c>
      <c r="Q323" s="11">
        <v>103264</v>
      </c>
      <c r="R323" s="11" t="s">
        <v>59</v>
      </c>
      <c r="S323" s="10"/>
    </row>
    <row r="324" spans="1:19" x14ac:dyDescent="0.15">
      <c r="A324" s="16"/>
      <c r="B324" s="10" t="s">
        <v>63</v>
      </c>
      <c r="C324" s="23" t="s">
        <v>34</v>
      </c>
      <c r="D324" s="23" t="s">
        <v>277</v>
      </c>
      <c r="E324" s="11" t="s">
        <v>64</v>
      </c>
      <c r="F324" s="11" t="s">
        <v>68</v>
      </c>
      <c r="G324" s="11" t="s">
        <v>38</v>
      </c>
      <c r="H324" s="10"/>
      <c r="I324" s="11"/>
      <c r="J324" s="11" t="s">
        <v>38</v>
      </c>
      <c r="K324" s="12" t="s">
        <v>402</v>
      </c>
      <c r="L324" s="13" t="s">
        <v>445</v>
      </c>
      <c r="M324" s="13" t="s">
        <v>445</v>
      </c>
      <c r="N324" s="11" t="s">
        <v>61</v>
      </c>
      <c r="O324" s="11" t="s">
        <v>216</v>
      </c>
      <c r="P324" s="11">
        <v>103260</v>
      </c>
      <c r="Q324" s="11">
        <v>103264</v>
      </c>
      <c r="R324" s="11" t="s">
        <v>59</v>
      </c>
      <c r="S324" s="10"/>
    </row>
    <row r="325" spans="1:19" x14ac:dyDescent="0.15">
      <c r="A325" s="16"/>
      <c r="B325" s="10" t="s">
        <v>174</v>
      </c>
      <c r="C325" s="23" t="s">
        <v>34</v>
      </c>
      <c r="D325" s="23" t="s">
        <v>128</v>
      </c>
      <c r="E325" s="11" t="s">
        <v>77</v>
      </c>
      <c r="F325" s="11" t="s">
        <v>68</v>
      </c>
      <c r="G325" s="11" t="s">
        <v>38</v>
      </c>
      <c r="H325" s="10"/>
      <c r="I325" s="11"/>
      <c r="J325" s="11" t="s">
        <v>38</v>
      </c>
      <c r="K325" s="12" t="s">
        <v>363</v>
      </c>
      <c r="L325" s="11" t="s">
        <v>256</v>
      </c>
      <c r="M325" s="11" t="s">
        <v>256</v>
      </c>
      <c r="N325" s="11" t="s">
        <v>61</v>
      </c>
      <c r="O325" s="11" t="s">
        <v>222</v>
      </c>
      <c r="P325" s="11" t="s">
        <v>257</v>
      </c>
      <c r="Q325" s="25">
        <v>69037</v>
      </c>
      <c r="R325" s="11" t="s">
        <v>59</v>
      </c>
      <c r="S325" s="10"/>
    </row>
    <row r="326" spans="1:19" s="17" customFormat="1" x14ac:dyDescent="0.15">
      <c r="A326" s="16"/>
      <c r="C326" s="18"/>
      <c r="D326" s="18"/>
      <c r="E326" s="18"/>
      <c r="F326" s="18"/>
      <c r="G326" s="18"/>
      <c r="I326" s="18"/>
      <c r="J326" s="18"/>
      <c r="K326" s="19"/>
      <c r="L326" s="18"/>
      <c r="M326" s="18"/>
      <c r="N326" s="18"/>
      <c r="O326" s="18"/>
      <c r="P326" s="18"/>
      <c r="Q326" s="18"/>
      <c r="R326" s="18"/>
    </row>
    <row r="327" spans="1:19" x14ac:dyDescent="0.15">
      <c r="A327" s="9" t="s">
        <v>286</v>
      </c>
      <c r="B327" s="10" t="s">
        <v>58</v>
      </c>
      <c r="C327" s="23" t="s">
        <v>34</v>
      </c>
      <c r="D327" s="23" t="s">
        <v>128</v>
      </c>
      <c r="E327" s="11" t="s">
        <v>64</v>
      </c>
      <c r="F327" s="11" t="s">
        <v>68</v>
      </c>
      <c r="G327" s="11" t="s">
        <v>38</v>
      </c>
      <c r="H327" s="10"/>
      <c r="I327" s="11"/>
      <c r="J327" s="11" t="s">
        <v>38</v>
      </c>
      <c r="K327" s="12" t="s">
        <v>308</v>
      </c>
      <c r="L327" s="11" t="s">
        <v>259</v>
      </c>
      <c r="M327" s="11" t="s">
        <v>259</v>
      </c>
      <c r="N327" s="11" t="s">
        <v>61</v>
      </c>
      <c r="O327" s="11" t="s">
        <v>176</v>
      </c>
      <c r="P327" s="11">
        <v>130</v>
      </c>
      <c r="Q327" s="25">
        <v>26666</v>
      </c>
      <c r="R327" s="11" t="s">
        <v>59</v>
      </c>
      <c r="S327" s="10"/>
    </row>
    <row r="328" spans="1:19" x14ac:dyDescent="0.15">
      <c r="A328" s="16"/>
      <c r="B328" s="10" t="s">
        <v>60</v>
      </c>
      <c r="C328" s="23" t="s">
        <v>34</v>
      </c>
      <c r="D328" s="23" t="s">
        <v>128</v>
      </c>
      <c r="E328" s="11" t="s">
        <v>64</v>
      </c>
      <c r="F328" s="11" t="s">
        <v>68</v>
      </c>
      <c r="G328" s="11" t="s">
        <v>38</v>
      </c>
      <c r="H328" s="10"/>
      <c r="I328" s="11"/>
      <c r="J328" s="11" t="s">
        <v>38</v>
      </c>
      <c r="K328" s="12" t="s">
        <v>366</v>
      </c>
      <c r="L328" s="11" t="s">
        <v>259</v>
      </c>
      <c r="M328" s="11" t="s">
        <v>259</v>
      </c>
      <c r="N328" s="11" t="s">
        <v>61</v>
      </c>
      <c r="O328" s="11" t="s">
        <v>176</v>
      </c>
      <c r="P328" s="11">
        <v>130</v>
      </c>
      <c r="Q328" s="25">
        <v>26666</v>
      </c>
      <c r="R328" s="11" t="s">
        <v>59</v>
      </c>
      <c r="S328" s="10"/>
    </row>
    <row r="329" spans="1:19" x14ac:dyDescent="0.15">
      <c r="A329" s="16"/>
      <c r="B329" s="10" t="s">
        <v>62</v>
      </c>
      <c r="C329" s="23" t="s">
        <v>34</v>
      </c>
      <c r="D329" s="23" t="s">
        <v>128</v>
      </c>
      <c r="E329" s="11" t="s">
        <v>64</v>
      </c>
      <c r="F329" s="11" t="s">
        <v>68</v>
      </c>
      <c r="G329" s="11" t="s">
        <v>38</v>
      </c>
      <c r="H329" s="10"/>
      <c r="I329" s="11"/>
      <c r="J329" s="11" t="s">
        <v>38</v>
      </c>
      <c r="K329" s="12" t="s">
        <v>364</v>
      </c>
      <c r="L329" s="11" t="s">
        <v>259</v>
      </c>
      <c r="M329" s="11" t="s">
        <v>259</v>
      </c>
      <c r="N329" s="11" t="s">
        <v>61</v>
      </c>
      <c r="O329" s="11" t="s">
        <v>176</v>
      </c>
      <c r="P329" s="11">
        <v>130</v>
      </c>
      <c r="Q329" s="25">
        <v>26666</v>
      </c>
      <c r="R329" s="11" t="s">
        <v>59</v>
      </c>
      <c r="S329" s="10"/>
    </row>
    <row r="330" spans="1:19" x14ac:dyDescent="0.15">
      <c r="A330" s="16"/>
      <c r="B330" s="10" t="s">
        <v>63</v>
      </c>
      <c r="C330" s="23" t="s">
        <v>34</v>
      </c>
      <c r="D330" s="23" t="s">
        <v>128</v>
      </c>
      <c r="E330" s="11" t="s">
        <v>64</v>
      </c>
      <c r="F330" s="11" t="s">
        <v>68</v>
      </c>
      <c r="G330" s="11" t="s">
        <v>38</v>
      </c>
      <c r="H330" s="10"/>
      <c r="I330" s="11"/>
      <c r="J330" s="11" t="s">
        <v>38</v>
      </c>
      <c r="K330" s="12" t="s">
        <v>367</v>
      </c>
      <c r="L330" s="11" t="s">
        <v>259</v>
      </c>
      <c r="M330" s="11" t="s">
        <v>259</v>
      </c>
      <c r="N330" s="11" t="s">
        <v>61</v>
      </c>
      <c r="O330" s="11" t="s">
        <v>176</v>
      </c>
      <c r="P330" s="11">
        <v>130</v>
      </c>
      <c r="Q330" s="25">
        <v>26666</v>
      </c>
      <c r="R330" s="11" t="s">
        <v>59</v>
      </c>
      <c r="S330" s="10"/>
    </row>
    <row r="331" spans="1:19" x14ac:dyDescent="0.15">
      <c r="A331" s="16"/>
      <c r="B331" s="10" t="s">
        <v>174</v>
      </c>
      <c r="C331" s="23" t="s">
        <v>34</v>
      </c>
      <c r="D331" s="23" t="s">
        <v>128</v>
      </c>
      <c r="E331" s="11" t="s">
        <v>64</v>
      </c>
      <c r="F331" s="11" t="s">
        <v>68</v>
      </c>
      <c r="G331" s="11" t="s">
        <v>38</v>
      </c>
      <c r="H331" s="10"/>
      <c r="I331" s="11"/>
      <c r="J331" s="11" t="s">
        <v>38</v>
      </c>
      <c r="K331" s="12" t="s">
        <v>365</v>
      </c>
      <c r="L331" s="11" t="s">
        <v>259</v>
      </c>
      <c r="M331" s="11" t="s">
        <v>259</v>
      </c>
      <c r="N331" s="11" t="s">
        <v>61</v>
      </c>
      <c r="O331" s="11" t="s">
        <v>255</v>
      </c>
      <c r="P331" s="11">
        <v>130</v>
      </c>
      <c r="Q331" s="25">
        <v>26666</v>
      </c>
      <c r="R331" s="11" t="s">
        <v>59</v>
      </c>
      <c r="S331" s="10"/>
    </row>
    <row r="332" spans="1:19" x14ac:dyDescent="0.15">
      <c r="A332" s="16"/>
      <c r="B332" s="10"/>
      <c r="C332" s="23"/>
      <c r="D332" s="23"/>
      <c r="E332" s="11"/>
      <c r="F332" s="11"/>
      <c r="G332" s="11"/>
      <c r="H332" s="10"/>
      <c r="I332" s="11"/>
      <c r="J332" s="11"/>
      <c r="K332" s="12"/>
      <c r="L332" s="11"/>
      <c r="M332" s="11"/>
      <c r="N332" s="11"/>
      <c r="O332" s="11"/>
      <c r="P332" s="11"/>
      <c r="Q332" s="25"/>
      <c r="R332" s="11"/>
      <c r="S332" s="10"/>
    </row>
    <row r="333" spans="1:19" x14ac:dyDescent="0.15">
      <c r="A333" s="9" t="s">
        <v>483</v>
      </c>
      <c r="B333" s="10" t="s">
        <v>58</v>
      </c>
      <c r="C333" s="23" t="s">
        <v>484</v>
      </c>
      <c r="D333" s="23" t="s">
        <v>277</v>
      </c>
      <c r="E333" s="11" t="s">
        <v>485</v>
      </c>
      <c r="F333" s="11" t="s">
        <v>486</v>
      </c>
      <c r="G333" s="11" t="s">
        <v>38</v>
      </c>
      <c r="H333" s="10"/>
      <c r="I333" s="11"/>
      <c r="J333" s="11" t="s">
        <v>38</v>
      </c>
      <c r="K333" s="12" t="s">
        <v>487</v>
      </c>
      <c r="L333" s="13">
        <v>43445</v>
      </c>
      <c r="M333" s="13">
        <v>43445</v>
      </c>
      <c r="N333" s="11" t="s">
        <v>61</v>
      </c>
      <c r="O333" s="11" t="s">
        <v>278</v>
      </c>
      <c r="P333" s="11">
        <v>39748</v>
      </c>
      <c r="Q333" s="25">
        <v>39751</v>
      </c>
      <c r="R333" s="11" t="s">
        <v>59</v>
      </c>
      <c r="S333" s="10"/>
    </row>
    <row r="334" spans="1:19" x14ac:dyDescent="0.15">
      <c r="A334" s="16"/>
      <c r="B334" s="10" t="s">
        <v>60</v>
      </c>
      <c r="C334" s="23" t="s">
        <v>484</v>
      </c>
      <c r="D334" s="23" t="s">
        <v>277</v>
      </c>
      <c r="E334" s="11" t="s">
        <v>485</v>
      </c>
      <c r="F334" s="11" t="s">
        <v>486</v>
      </c>
      <c r="G334" s="11" t="s">
        <v>38</v>
      </c>
      <c r="H334" s="10"/>
      <c r="I334" s="11"/>
      <c r="J334" s="11" t="s">
        <v>38</v>
      </c>
      <c r="K334" s="12" t="s">
        <v>487</v>
      </c>
      <c r="L334" s="13">
        <v>43445</v>
      </c>
      <c r="M334" s="13">
        <v>43445</v>
      </c>
      <c r="N334" s="11" t="s">
        <v>61</v>
      </c>
      <c r="O334" s="11" t="s">
        <v>216</v>
      </c>
      <c r="P334" s="11">
        <v>39748</v>
      </c>
      <c r="Q334" s="25">
        <v>39751</v>
      </c>
      <c r="R334" s="11" t="s">
        <v>59</v>
      </c>
      <c r="S334" s="10"/>
    </row>
    <row r="335" spans="1:19" x14ac:dyDescent="0.15">
      <c r="A335" s="16"/>
      <c r="B335" s="10" t="s">
        <v>62</v>
      </c>
      <c r="C335" s="23" t="s">
        <v>484</v>
      </c>
      <c r="D335" s="23" t="s">
        <v>277</v>
      </c>
      <c r="E335" s="11" t="s">
        <v>485</v>
      </c>
      <c r="F335" s="11" t="s">
        <v>486</v>
      </c>
      <c r="G335" s="11" t="s">
        <v>38</v>
      </c>
      <c r="H335" s="10"/>
      <c r="I335" s="11"/>
      <c r="J335" s="11" t="s">
        <v>38</v>
      </c>
      <c r="K335" s="12" t="s">
        <v>487</v>
      </c>
      <c r="L335" s="13">
        <v>43445</v>
      </c>
      <c r="M335" s="13">
        <v>43445</v>
      </c>
      <c r="N335" s="11" t="s">
        <v>61</v>
      </c>
      <c r="O335" s="11" t="s">
        <v>296</v>
      </c>
      <c r="P335" s="11">
        <v>39748</v>
      </c>
      <c r="Q335" s="25">
        <v>39751</v>
      </c>
      <c r="R335" s="11" t="s">
        <v>59</v>
      </c>
      <c r="S335" s="10"/>
    </row>
    <row r="336" spans="1:19" x14ac:dyDescent="0.15">
      <c r="A336" s="16"/>
      <c r="B336" s="10" t="s">
        <v>62</v>
      </c>
      <c r="C336" s="23" t="s">
        <v>484</v>
      </c>
      <c r="D336" s="23" t="s">
        <v>277</v>
      </c>
      <c r="E336" s="11" t="s">
        <v>485</v>
      </c>
      <c r="F336" s="11" t="s">
        <v>486</v>
      </c>
      <c r="G336" s="11" t="s">
        <v>38</v>
      </c>
      <c r="H336" s="10"/>
      <c r="I336" s="11"/>
      <c r="J336" s="11" t="s">
        <v>38</v>
      </c>
      <c r="K336" s="12" t="s">
        <v>487</v>
      </c>
      <c r="L336" s="13">
        <v>43445</v>
      </c>
      <c r="M336" s="13">
        <v>43445</v>
      </c>
      <c r="N336" s="11" t="s">
        <v>61</v>
      </c>
      <c r="O336" s="11" t="s">
        <v>90</v>
      </c>
      <c r="P336" s="11">
        <v>39748</v>
      </c>
      <c r="Q336" s="25">
        <v>39751</v>
      </c>
      <c r="R336" s="11" t="s">
        <v>59</v>
      </c>
      <c r="S336" s="10"/>
    </row>
    <row r="337" spans="1:19" x14ac:dyDescent="0.15">
      <c r="A337" s="16"/>
      <c r="B337" s="10" t="s">
        <v>63</v>
      </c>
      <c r="C337" s="23" t="s">
        <v>484</v>
      </c>
      <c r="D337" s="23" t="s">
        <v>277</v>
      </c>
      <c r="E337" s="11" t="s">
        <v>485</v>
      </c>
      <c r="F337" s="11" t="s">
        <v>486</v>
      </c>
      <c r="G337" s="11" t="s">
        <v>38</v>
      </c>
      <c r="H337" s="10"/>
      <c r="I337" s="11"/>
      <c r="J337" s="11" t="s">
        <v>38</v>
      </c>
      <c r="K337" s="12" t="s">
        <v>487</v>
      </c>
      <c r="L337" s="13">
        <v>43445</v>
      </c>
      <c r="M337" s="13">
        <v>43445</v>
      </c>
      <c r="N337" s="11" t="s">
        <v>61</v>
      </c>
      <c r="O337" s="11" t="s">
        <v>278</v>
      </c>
      <c r="P337" s="11">
        <v>39748</v>
      </c>
      <c r="Q337" s="25">
        <v>39751</v>
      </c>
      <c r="R337" s="11" t="s">
        <v>59</v>
      </c>
      <c r="S337" s="10"/>
    </row>
    <row r="338" spans="1:19" x14ac:dyDescent="0.15">
      <c r="A338" s="16"/>
      <c r="B338" s="10" t="s">
        <v>63</v>
      </c>
      <c r="C338" s="23" t="s">
        <v>484</v>
      </c>
      <c r="D338" s="23" t="s">
        <v>277</v>
      </c>
      <c r="E338" s="11" t="s">
        <v>485</v>
      </c>
      <c r="F338" s="11" t="s">
        <v>486</v>
      </c>
      <c r="G338" s="11" t="s">
        <v>38</v>
      </c>
      <c r="H338" s="10"/>
      <c r="I338" s="11"/>
      <c r="J338" s="11" t="s">
        <v>38</v>
      </c>
      <c r="K338" s="12" t="s">
        <v>487</v>
      </c>
      <c r="L338" s="13">
        <v>43445</v>
      </c>
      <c r="M338" s="13">
        <v>43445</v>
      </c>
      <c r="N338" s="11" t="s">
        <v>61</v>
      </c>
      <c r="O338" s="11" t="s">
        <v>278</v>
      </c>
      <c r="P338" s="11">
        <v>39748</v>
      </c>
      <c r="Q338" s="25">
        <v>39751</v>
      </c>
      <c r="R338" s="11" t="s">
        <v>59</v>
      </c>
      <c r="S338" s="10"/>
    </row>
    <row r="339" spans="1:19" x14ac:dyDescent="0.15">
      <c r="A339" s="16"/>
      <c r="B339" s="10" t="s">
        <v>174</v>
      </c>
      <c r="C339" s="23" t="s">
        <v>34</v>
      </c>
      <c r="D339" s="23" t="s">
        <v>128</v>
      </c>
      <c r="E339" s="11" t="s">
        <v>64</v>
      </c>
      <c r="F339" s="11" t="s">
        <v>68</v>
      </c>
      <c r="G339" s="11" t="s">
        <v>38</v>
      </c>
      <c r="H339" s="10"/>
      <c r="I339" s="11"/>
      <c r="J339" s="11" t="s">
        <v>38</v>
      </c>
      <c r="K339" s="12" t="s">
        <v>365</v>
      </c>
      <c r="L339" s="11" t="s">
        <v>259</v>
      </c>
      <c r="M339" s="11" t="s">
        <v>259</v>
      </c>
      <c r="N339" s="11" t="s">
        <v>61</v>
      </c>
      <c r="O339" s="11" t="s">
        <v>255</v>
      </c>
      <c r="P339" s="11">
        <v>130</v>
      </c>
      <c r="Q339" s="25">
        <v>26666</v>
      </c>
      <c r="R339" s="11" t="s">
        <v>59</v>
      </c>
      <c r="S339" s="10"/>
    </row>
    <row r="340" spans="1:19" s="17" customFormat="1" x14ac:dyDescent="0.15">
      <c r="A340" s="16"/>
      <c r="C340" s="18"/>
      <c r="D340" s="18"/>
      <c r="E340" s="18"/>
      <c r="F340" s="18"/>
      <c r="G340" s="18"/>
      <c r="I340" s="18"/>
      <c r="J340" s="18"/>
      <c r="K340" s="19"/>
      <c r="L340" s="18"/>
      <c r="M340" s="18"/>
      <c r="N340" s="18"/>
      <c r="O340" s="18"/>
      <c r="P340" s="18"/>
      <c r="Q340" s="18"/>
      <c r="R340" s="18"/>
    </row>
    <row r="341" spans="1:19" x14ac:dyDescent="0.15">
      <c r="A341" s="9" t="s">
        <v>122</v>
      </c>
      <c r="B341" s="9" t="s">
        <v>58</v>
      </c>
      <c r="C341" s="23" t="s">
        <v>34</v>
      </c>
      <c r="D341" s="23" t="s">
        <v>277</v>
      </c>
      <c r="E341" s="23" t="s">
        <v>64</v>
      </c>
      <c r="F341" s="11" t="s">
        <v>68</v>
      </c>
      <c r="G341" s="23" t="s">
        <v>38</v>
      </c>
      <c r="H341" s="10"/>
      <c r="I341" s="9"/>
      <c r="J341" s="23" t="s">
        <v>38</v>
      </c>
      <c r="K341" s="12" t="s">
        <v>402</v>
      </c>
      <c r="L341" s="13" t="s">
        <v>434</v>
      </c>
      <c r="M341" s="13" t="s">
        <v>434</v>
      </c>
      <c r="N341" s="23" t="s">
        <v>61</v>
      </c>
      <c r="O341" s="23" t="s">
        <v>90</v>
      </c>
      <c r="P341" s="11">
        <v>120506</v>
      </c>
      <c r="Q341" s="11">
        <v>120510</v>
      </c>
      <c r="R341" s="23" t="s">
        <v>59</v>
      </c>
      <c r="S341" s="10"/>
    </row>
    <row r="342" spans="1:19" x14ac:dyDescent="0.15">
      <c r="A342" s="16"/>
      <c r="B342" s="9" t="s">
        <v>60</v>
      </c>
      <c r="C342" s="23" t="s">
        <v>34</v>
      </c>
      <c r="D342" s="23" t="s">
        <v>277</v>
      </c>
      <c r="E342" s="23" t="s">
        <v>64</v>
      </c>
      <c r="F342" s="11" t="s">
        <v>68</v>
      </c>
      <c r="G342" s="23" t="s">
        <v>38</v>
      </c>
      <c r="H342" s="10"/>
      <c r="I342" s="9"/>
      <c r="J342" s="23" t="s">
        <v>38</v>
      </c>
      <c r="K342" s="12" t="s">
        <v>402</v>
      </c>
      <c r="L342" s="13" t="s">
        <v>434</v>
      </c>
      <c r="M342" s="13" t="s">
        <v>434</v>
      </c>
      <c r="N342" s="23" t="s">
        <v>61</v>
      </c>
      <c r="O342" s="23" t="s">
        <v>216</v>
      </c>
      <c r="P342" s="11">
        <v>120506</v>
      </c>
      <c r="Q342" s="11">
        <v>120510</v>
      </c>
      <c r="R342" s="23" t="s">
        <v>59</v>
      </c>
      <c r="S342" s="10"/>
    </row>
    <row r="343" spans="1:19" x14ac:dyDescent="0.15">
      <c r="A343" s="16"/>
      <c r="B343" s="9" t="s">
        <v>62</v>
      </c>
      <c r="C343" s="23" t="s">
        <v>34</v>
      </c>
      <c r="D343" s="23" t="s">
        <v>277</v>
      </c>
      <c r="E343" s="23" t="s">
        <v>64</v>
      </c>
      <c r="F343" s="11" t="s">
        <v>68</v>
      </c>
      <c r="G343" s="23" t="s">
        <v>38</v>
      </c>
      <c r="H343" s="10"/>
      <c r="I343" s="9"/>
      <c r="J343" s="23" t="s">
        <v>38</v>
      </c>
      <c r="K343" s="12" t="s">
        <v>402</v>
      </c>
      <c r="L343" s="13" t="s">
        <v>434</v>
      </c>
      <c r="M343" s="13" t="s">
        <v>434</v>
      </c>
      <c r="N343" s="23" t="s">
        <v>61</v>
      </c>
      <c r="O343" s="23" t="s">
        <v>85</v>
      </c>
      <c r="P343" s="11">
        <v>120506</v>
      </c>
      <c r="Q343" s="11">
        <v>120510</v>
      </c>
      <c r="R343" s="23" t="s">
        <v>59</v>
      </c>
      <c r="S343" s="10"/>
    </row>
    <row r="344" spans="1:19" x14ac:dyDescent="0.15">
      <c r="A344" s="16"/>
      <c r="B344" s="9" t="s">
        <v>63</v>
      </c>
      <c r="C344" s="23" t="s">
        <v>34</v>
      </c>
      <c r="D344" s="23" t="s">
        <v>277</v>
      </c>
      <c r="E344" s="23" t="s">
        <v>64</v>
      </c>
      <c r="F344" s="11" t="s">
        <v>68</v>
      </c>
      <c r="G344" s="23" t="s">
        <v>38</v>
      </c>
      <c r="H344" s="10"/>
      <c r="I344" s="9"/>
      <c r="J344" s="23" t="s">
        <v>38</v>
      </c>
      <c r="K344" s="12" t="s">
        <v>402</v>
      </c>
      <c r="L344" s="13" t="s">
        <v>434</v>
      </c>
      <c r="M344" s="13" t="s">
        <v>434</v>
      </c>
      <c r="N344" s="23" t="s">
        <v>61</v>
      </c>
      <c r="O344" s="23" t="s">
        <v>98</v>
      </c>
      <c r="P344" s="11">
        <v>120506</v>
      </c>
      <c r="Q344" s="11">
        <v>120510</v>
      </c>
      <c r="R344" s="23" t="s">
        <v>59</v>
      </c>
      <c r="S344" s="10"/>
    </row>
    <row r="345" spans="1:19" x14ac:dyDescent="0.15">
      <c r="A345" s="16"/>
      <c r="B345" s="9" t="s">
        <v>174</v>
      </c>
      <c r="C345" s="23" t="s">
        <v>34</v>
      </c>
      <c r="D345" s="23" t="s">
        <v>128</v>
      </c>
      <c r="E345" s="23" t="s">
        <v>77</v>
      </c>
      <c r="F345" s="11" t="s">
        <v>68</v>
      </c>
      <c r="G345" s="23" t="s">
        <v>38</v>
      </c>
      <c r="H345" s="10"/>
      <c r="I345" s="23"/>
      <c r="J345" s="23" t="s">
        <v>38</v>
      </c>
      <c r="K345" s="12" t="s">
        <v>368</v>
      </c>
      <c r="L345" s="23" t="s">
        <v>47</v>
      </c>
      <c r="M345" s="23" t="s">
        <v>47</v>
      </c>
      <c r="N345" s="23" t="s">
        <v>61</v>
      </c>
      <c r="O345" s="23" t="s">
        <v>216</v>
      </c>
      <c r="P345" s="23" t="s">
        <v>251</v>
      </c>
      <c r="Q345" s="23" t="s">
        <v>212</v>
      </c>
      <c r="R345" s="23" t="s">
        <v>59</v>
      </c>
      <c r="S345" s="10"/>
    </row>
    <row r="346" spans="1:19" s="17" customFormat="1" x14ac:dyDescent="0.15">
      <c r="A346" s="16"/>
      <c r="C346" s="18"/>
      <c r="D346" s="18"/>
      <c r="E346" s="18"/>
      <c r="F346" s="18"/>
      <c r="G346" s="18"/>
      <c r="I346" s="18"/>
      <c r="J346" s="18"/>
      <c r="K346" s="19"/>
      <c r="L346" s="18"/>
      <c r="M346" s="18"/>
      <c r="N346" s="18"/>
      <c r="O346" s="18"/>
      <c r="P346" s="18"/>
      <c r="Q346" s="18"/>
      <c r="R346" s="18"/>
    </row>
    <row r="347" spans="1:19" x14ac:dyDescent="0.15">
      <c r="A347" s="9" t="s">
        <v>123</v>
      </c>
      <c r="B347" s="10" t="s">
        <v>58</v>
      </c>
      <c r="C347" s="23" t="s">
        <v>34</v>
      </c>
      <c r="D347" s="23" t="s">
        <v>277</v>
      </c>
      <c r="E347" s="11" t="s">
        <v>64</v>
      </c>
      <c r="F347" s="11" t="s">
        <v>68</v>
      </c>
      <c r="G347" s="11" t="s">
        <v>38</v>
      </c>
      <c r="H347" s="10"/>
      <c r="I347" s="11"/>
      <c r="J347" s="11" t="s">
        <v>38</v>
      </c>
      <c r="K347" s="12" t="s">
        <v>402</v>
      </c>
      <c r="L347" s="13" t="s">
        <v>434</v>
      </c>
      <c r="M347" s="13" t="s">
        <v>434</v>
      </c>
      <c r="N347" s="11" t="s">
        <v>61</v>
      </c>
      <c r="O347" s="11" t="s">
        <v>216</v>
      </c>
      <c r="P347" s="14">
        <v>168842</v>
      </c>
      <c r="Q347" s="11">
        <v>168847</v>
      </c>
      <c r="R347" s="11" t="s">
        <v>59</v>
      </c>
      <c r="S347" s="10"/>
    </row>
    <row r="348" spans="1:19" x14ac:dyDescent="0.15">
      <c r="A348" s="16"/>
      <c r="B348" s="10" t="s">
        <v>60</v>
      </c>
      <c r="C348" s="23" t="s">
        <v>34</v>
      </c>
      <c r="D348" s="23" t="s">
        <v>128</v>
      </c>
      <c r="E348" s="11" t="s">
        <v>64</v>
      </c>
      <c r="F348" s="11" t="s">
        <v>68</v>
      </c>
      <c r="G348" s="11" t="s">
        <v>38</v>
      </c>
      <c r="H348" s="10"/>
      <c r="I348" s="11"/>
      <c r="J348" s="11" t="s">
        <v>38</v>
      </c>
      <c r="K348" s="12" t="s">
        <v>402</v>
      </c>
      <c r="L348" s="13" t="s">
        <v>434</v>
      </c>
      <c r="M348" s="13" t="s">
        <v>434</v>
      </c>
      <c r="N348" s="11" t="s">
        <v>61</v>
      </c>
      <c r="O348" s="11" t="s">
        <v>85</v>
      </c>
      <c r="P348" s="14">
        <v>168842</v>
      </c>
      <c r="Q348" s="11">
        <v>168847</v>
      </c>
      <c r="R348" s="11" t="s">
        <v>59</v>
      </c>
      <c r="S348" s="10"/>
    </row>
    <row r="349" spans="1:19" x14ac:dyDescent="0.15">
      <c r="A349" s="16"/>
      <c r="B349" s="10" t="s">
        <v>62</v>
      </c>
      <c r="C349" s="23" t="s">
        <v>34</v>
      </c>
      <c r="D349" s="23" t="s">
        <v>128</v>
      </c>
      <c r="E349" s="11" t="s">
        <v>64</v>
      </c>
      <c r="F349" s="11" t="s">
        <v>68</v>
      </c>
      <c r="G349" s="11" t="s">
        <v>38</v>
      </c>
      <c r="H349" s="10"/>
      <c r="I349" s="11"/>
      <c r="J349" s="11" t="s">
        <v>38</v>
      </c>
      <c r="K349" s="12" t="s">
        <v>402</v>
      </c>
      <c r="L349" s="13" t="s">
        <v>434</v>
      </c>
      <c r="M349" s="13" t="s">
        <v>434</v>
      </c>
      <c r="N349" s="11" t="s">
        <v>61</v>
      </c>
      <c r="O349" s="11" t="s">
        <v>90</v>
      </c>
      <c r="P349" s="14">
        <v>168842</v>
      </c>
      <c r="Q349" s="11">
        <v>168847</v>
      </c>
      <c r="R349" s="11" t="s">
        <v>59</v>
      </c>
      <c r="S349" s="10"/>
    </row>
    <row r="350" spans="1:19" x14ac:dyDescent="0.15">
      <c r="A350" s="16"/>
      <c r="B350" s="10" t="s">
        <v>63</v>
      </c>
      <c r="C350" s="23" t="s">
        <v>34</v>
      </c>
      <c r="D350" s="23" t="s">
        <v>128</v>
      </c>
      <c r="E350" s="11" t="s">
        <v>64</v>
      </c>
      <c r="F350" s="11" t="s">
        <v>68</v>
      </c>
      <c r="G350" s="11" t="s">
        <v>38</v>
      </c>
      <c r="H350" s="10"/>
      <c r="I350" s="11"/>
      <c r="J350" s="11" t="s">
        <v>38</v>
      </c>
      <c r="K350" s="12" t="s">
        <v>402</v>
      </c>
      <c r="L350" s="13" t="s">
        <v>434</v>
      </c>
      <c r="M350" s="13" t="s">
        <v>434</v>
      </c>
      <c r="N350" s="11" t="s">
        <v>61</v>
      </c>
      <c r="O350" s="11" t="s">
        <v>98</v>
      </c>
      <c r="P350" s="14">
        <v>168842</v>
      </c>
      <c r="Q350" s="11">
        <v>168847</v>
      </c>
      <c r="R350" s="11" t="s">
        <v>59</v>
      </c>
      <c r="S350" s="10"/>
    </row>
    <row r="351" spans="1:19" x14ac:dyDescent="0.15">
      <c r="A351" s="16"/>
      <c r="B351" s="10" t="s">
        <v>174</v>
      </c>
      <c r="C351" s="23" t="s">
        <v>34</v>
      </c>
      <c r="D351" s="23" t="s">
        <v>128</v>
      </c>
      <c r="E351" s="11" t="s">
        <v>64</v>
      </c>
      <c r="F351" s="11" t="s">
        <v>68</v>
      </c>
      <c r="G351" s="11" t="s">
        <v>38</v>
      </c>
      <c r="H351" s="10"/>
      <c r="I351" s="11"/>
      <c r="J351" s="11"/>
      <c r="K351" s="12" t="s">
        <v>433</v>
      </c>
      <c r="L351" s="13">
        <v>42041</v>
      </c>
      <c r="M351" s="13">
        <v>42041</v>
      </c>
      <c r="N351" s="11" t="s">
        <v>61</v>
      </c>
      <c r="O351" s="11" t="s">
        <v>90</v>
      </c>
      <c r="P351" s="14">
        <v>115000</v>
      </c>
      <c r="Q351" s="11" t="s">
        <v>215</v>
      </c>
      <c r="R351" s="11" t="s">
        <v>59</v>
      </c>
      <c r="S351" s="10"/>
    </row>
    <row r="352" spans="1:19" s="17" customFormat="1" x14ac:dyDescent="0.15">
      <c r="A352" s="16"/>
      <c r="C352" s="18"/>
      <c r="D352" s="18"/>
      <c r="E352" s="18"/>
      <c r="F352" s="18"/>
      <c r="G352" s="18"/>
      <c r="I352" s="18"/>
      <c r="J352" s="18"/>
      <c r="L352" s="18"/>
      <c r="M352" s="18"/>
      <c r="N352" s="18"/>
      <c r="O352" s="18"/>
      <c r="P352" s="18"/>
      <c r="Q352" s="18"/>
      <c r="R352" s="18"/>
    </row>
    <row r="353" spans="1:19" x14ac:dyDescent="0.15">
      <c r="A353" s="9" t="s">
        <v>285</v>
      </c>
      <c r="B353" s="10" t="s">
        <v>58</v>
      </c>
      <c r="C353" s="23" t="s">
        <v>34</v>
      </c>
      <c r="D353" s="23" t="s">
        <v>128</v>
      </c>
      <c r="E353" s="11" t="s">
        <v>77</v>
      </c>
      <c r="F353" s="11" t="s">
        <v>68</v>
      </c>
      <c r="G353" s="11" t="s">
        <v>38</v>
      </c>
      <c r="H353" s="10"/>
      <c r="I353" s="11"/>
      <c r="J353" s="11" t="s">
        <v>38</v>
      </c>
      <c r="K353" s="12" t="s">
        <v>334</v>
      </c>
      <c r="L353" s="11" t="s">
        <v>199</v>
      </c>
      <c r="M353" s="11" t="s">
        <v>199</v>
      </c>
      <c r="N353" s="11" t="s">
        <v>61</v>
      </c>
      <c r="O353" s="11" t="s">
        <v>260</v>
      </c>
      <c r="P353" s="11">
        <v>350</v>
      </c>
      <c r="Q353" s="25">
        <v>7641</v>
      </c>
      <c r="R353" s="11" t="s">
        <v>59</v>
      </c>
      <c r="S353" s="10"/>
    </row>
    <row r="354" spans="1:19" x14ac:dyDescent="0.15">
      <c r="A354" s="16"/>
      <c r="B354" s="10" t="s">
        <v>60</v>
      </c>
      <c r="C354" s="23" t="s">
        <v>34</v>
      </c>
      <c r="D354" s="23" t="s">
        <v>128</v>
      </c>
      <c r="E354" s="11" t="s">
        <v>77</v>
      </c>
      <c r="F354" s="11" t="s">
        <v>68</v>
      </c>
      <c r="G354" s="11" t="s">
        <v>38</v>
      </c>
      <c r="H354" s="10"/>
      <c r="I354" s="11"/>
      <c r="J354" s="11" t="s">
        <v>38</v>
      </c>
      <c r="K354" s="12" t="s">
        <v>369</v>
      </c>
      <c r="L354" s="11" t="s">
        <v>199</v>
      </c>
      <c r="M354" s="11" t="s">
        <v>199</v>
      </c>
      <c r="N354" s="11" t="s">
        <v>61</v>
      </c>
      <c r="O354" s="11" t="s">
        <v>260</v>
      </c>
      <c r="P354" s="11">
        <v>350</v>
      </c>
      <c r="Q354" s="25">
        <v>7641</v>
      </c>
      <c r="R354" s="11" t="s">
        <v>59</v>
      </c>
      <c r="S354" s="10"/>
    </row>
    <row r="355" spans="1:19" x14ac:dyDescent="0.15">
      <c r="A355" s="16"/>
      <c r="B355" s="10" t="s">
        <v>62</v>
      </c>
      <c r="C355" s="23" t="s">
        <v>34</v>
      </c>
      <c r="D355" s="23" t="s">
        <v>128</v>
      </c>
      <c r="E355" s="11" t="s">
        <v>77</v>
      </c>
      <c r="F355" s="11" t="s">
        <v>68</v>
      </c>
      <c r="G355" s="11" t="s">
        <v>38</v>
      </c>
      <c r="H355" s="10"/>
      <c r="I355" s="11"/>
      <c r="J355" s="30" t="s">
        <v>38</v>
      </c>
      <c r="K355" s="12" t="s">
        <v>336</v>
      </c>
      <c r="L355" s="11" t="s">
        <v>199</v>
      </c>
      <c r="M355" s="11" t="s">
        <v>199</v>
      </c>
      <c r="N355" s="11" t="s">
        <v>61</v>
      </c>
      <c r="O355" s="11" t="s">
        <v>260</v>
      </c>
      <c r="P355" s="11">
        <v>350</v>
      </c>
      <c r="Q355" s="25">
        <v>7641</v>
      </c>
      <c r="R355" s="11" t="s">
        <v>59</v>
      </c>
      <c r="S355" s="10"/>
    </row>
    <row r="356" spans="1:19" x14ac:dyDescent="0.15">
      <c r="A356" s="16"/>
      <c r="B356" s="10" t="s">
        <v>63</v>
      </c>
      <c r="C356" s="23" t="s">
        <v>34</v>
      </c>
      <c r="D356" s="23" t="s">
        <v>128</v>
      </c>
      <c r="E356" s="11" t="s">
        <v>77</v>
      </c>
      <c r="F356" s="11" t="s">
        <v>68</v>
      </c>
      <c r="G356" s="11" t="s">
        <v>38</v>
      </c>
      <c r="H356" s="10"/>
      <c r="I356" s="11"/>
      <c r="J356" s="11" t="s">
        <v>38</v>
      </c>
      <c r="K356" s="12" t="s">
        <v>370</v>
      </c>
      <c r="L356" s="11" t="s">
        <v>199</v>
      </c>
      <c r="M356" s="11" t="s">
        <v>199</v>
      </c>
      <c r="N356" s="11" t="s">
        <v>61</v>
      </c>
      <c r="O356" s="11" t="s">
        <v>260</v>
      </c>
      <c r="P356" s="11">
        <v>350</v>
      </c>
      <c r="Q356" s="25">
        <v>7641</v>
      </c>
      <c r="R356" s="11" t="s">
        <v>59</v>
      </c>
      <c r="S356" s="10"/>
    </row>
    <row r="357" spans="1:19" x14ac:dyDescent="0.15">
      <c r="A357" s="16"/>
      <c r="B357" s="10" t="s">
        <v>174</v>
      </c>
      <c r="C357" s="23" t="s">
        <v>34</v>
      </c>
      <c r="D357" s="23" t="s">
        <v>128</v>
      </c>
      <c r="E357" s="11" t="s">
        <v>77</v>
      </c>
      <c r="F357" s="11" t="s">
        <v>68</v>
      </c>
      <c r="G357" s="11" t="s">
        <v>38</v>
      </c>
      <c r="H357" s="10"/>
      <c r="I357" s="11"/>
      <c r="J357" s="11" t="s">
        <v>38</v>
      </c>
      <c r="K357" s="12" t="s">
        <v>349</v>
      </c>
      <c r="L357" s="11" t="s">
        <v>199</v>
      </c>
      <c r="M357" s="11" t="s">
        <v>199</v>
      </c>
      <c r="N357" s="11" t="s">
        <v>61</v>
      </c>
      <c r="O357" s="11" t="s">
        <v>261</v>
      </c>
      <c r="P357" s="11">
        <v>350</v>
      </c>
      <c r="Q357" s="25">
        <v>7641</v>
      </c>
      <c r="R357" s="11" t="s">
        <v>59</v>
      </c>
      <c r="S357" s="10"/>
    </row>
    <row r="358" spans="1:19" s="17" customFormat="1" x14ac:dyDescent="0.15">
      <c r="A358" s="16"/>
      <c r="C358" s="18"/>
      <c r="D358" s="18"/>
      <c r="E358" s="18"/>
      <c r="F358" s="18"/>
      <c r="G358" s="18"/>
      <c r="I358" s="18"/>
      <c r="J358" s="18"/>
      <c r="L358" s="18"/>
      <c r="M358" s="18"/>
      <c r="N358" s="18"/>
      <c r="O358" s="18"/>
      <c r="P358" s="18"/>
      <c r="Q358" s="18"/>
      <c r="R358" s="18"/>
    </row>
    <row r="359" spans="1:19" x14ac:dyDescent="0.15">
      <c r="A359" s="9" t="s">
        <v>290</v>
      </c>
      <c r="B359" s="9" t="s">
        <v>58</v>
      </c>
      <c r="C359" s="23" t="s">
        <v>34</v>
      </c>
      <c r="D359" s="23" t="s">
        <v>277</v>
      </c>
      <c r="E359" s="23" t="s">
        <v>72</v>
      </c>
      <c r="F359" s="23" t="s">
        <v>292</v>
      </c>
      <c r="G359" s="23" t="s">
        <v>38</v>
      </c>
      <c r="H359" s="10"/>
      <c r="I359" s="23"/>
      <c r="J359" s="23" t="s">
        <v>38</v>
      </c>
      <c r="K359" s="11" t="s">
        <v>351</v>
      </c>
      <c r="L359" s="27">
        <v>42251</v>
      </c>
      <c r="M359" s="27">
        <v>42251</v>
      </c>
      <c r="N359" s="23" t="s">
        <v>61</v>
      </c>
      <c r="O359" s="23" t="s">
        <v>283</v>
      </c>
      <c r="P359" s="23" t="s">
        <v>262</v>
      </c>
      <c r="Q359" s="32">
        <v>257915</v>
      </c>
      <c r="R359" s="23" t="s">
        <v>59</v>
      </c>
      <c r="S359" s="10"/>
    </row>
    <row r="360" spans="1:19" x14ac:dyDescent="0.15">
      <c r="A360" s="16"/>
      <c r="B360" s="9" t="s">
        <v>60</v>
      </c>
      <c r="C360" s="23" t="s">
        <v>34</v>
      </c>
      <c r="D360" s="23" t="s">
        <v>277</v>
      </c>
      <c r="E360" s="23" t="s">
        <v>72</v>
      </c>
      <c r="F360" s="23" t="s">
        <v>292</v>
      </c>
      <c r="G360" s="23" t="s">
        <v>38</v>
      </c>
      <c r="H360" s="10"/>
      <c r="I360" s="23"/>
      <c r="J360" s="23" t="s">
        <v>38</v>
      </c>
      <c r="K360" s="11" t="s">
        <v>371</v>
      </c>
      <c r="L360" s="27">
        <v>42251</v>
      </c>
      <c r="M360" s="27">
        <v>42251</v>
      </c>
      <c r="N360" s="23" t="s">
        <v>61</v>
      </c>
      <c r="O360" s="23" t="s">
        <v>283</v>
      </c>
      <c r="P360" s="23" t="s">
        <v>262</v>
      </c>
      <c r="Q360" s="32">
        <v>257915</v>
      </c>
      <c r="R360" s="23" t="s">
        <v>59</v>
      </c>
      <c r="S360" s="10"/>
    </row>
    <row r="361" spans="1:19" x14ac:dyDescent="0.15">
      <c r="A361" s="16"/>
      <c r="B361" s="9" t="s">
        <v>62</v>
      </c>
      <c r="C361" s="23" t="s">
        <v>34</v>
      </c>
      <c r="D361" s="23" t="s">
        <v>277</v>
      </c>
      <c r="E361" s="23" t="s">
        <v>72</v>
      </c>
      <c r="F361" s="23" t="s">
        <v>292</v>
      </c>
      <c r="G361" s="23" t="s">
        <v>38</v>
      </c>
      <c r="H361" s="10"/>
      <c r="I361" s="23"/>
      <c r="J361" s="23" t="s">
        <v>38</v>
      </c>
      <c r="K361" s="11" t="s">
        <v>372</v>
      </c>
      <c r="L361" s="27" t="s">
        <v>282</v>
      </c>
      <c r="M361" s="27" t="s">
        <v>282</v>
      </c>
      <c r="N361" s="23" t="s">
        <v>61</v>
      </c>
      <c r="O361" s="23" t="s">
        <v>69</v>
      </c>
      <c r="P361" s="23">
        <v>260700</v>
      </c>
      <c r="Q361" s="32">
        <v>260709</v>
      </c>
      <c r="R361" s="23" t="s">
        <v>59</v>
      </c>
      <c r="S361" s="10"/>
    </row>
    <row r="362" spans="1:19" x14ac:dyDescent="0.15">
      <c r="A362" s="16"/>
      <c r="B362" s="9" t="s">
        <v>63</v>
      </c>
      <c r="C362" s="23" t="s">
        <v>34</v>
      </c>
      <c r="D362" s="23" t="s">
        <v>277</v>
      </c>
      <c r="E362" s="23" t="s">
        <v>72</v>
      </c>
      <c r="F362" s="23" t="s">
        <v>292</v>
      </c>
      <c r="G362" s="23" t="s">
        <v>38</v>
      </c>
      <c r="H362" s="10"/>
      <c r="I362" s="23"/>
      <c r="J362" s="23" t="s">
        <v>38</v>
      </c>
      <c r="K362" s="11" t="s">
        <v>373</v>
      </c>
      <c r="L362" s="27" t="s">
        <v>282</v>
      </c>
      <c r="M362" s="27" t="s">
        <v>282</v>
      </c>
      <c r="N362" s="23" t="s">
        <v>61</v>
      </c>
      <c r="O362" s="23" t="s">
        <v>69</v>
      </c>
      <c r="P362" s="23">
        <v>260700</v>
      </c>
      <c r="Q362" s="32">
        <v>260709</v>
      </c>
      <c r="R362" s="23" t="s">
        <v>59</v>
      </c>
      <c r="S362" s="10"/>
    </row>
    <row r="363" spans="1:19" x14ac:dyDescent="0.15">
      <c r="A363" s="16"/>
      <c r="B363" s="9" t="s">
        <v>174</v>
      </c>
      <c r="C363" s="23" t="s">
        <v>34</v>
      </c>
      <c r="D363" s="23" t="s">
        <v>277</v>
      </c>
      <c r="E363" s="23" t="s">
        <v>72</v>
      </c>
      <c r="F363" s="23" t="s">
        <v>292</v>
      </c>
      <c r="G363" s="23" t="s">
        <v>38</v>
      </c>
      <c r="H363" s="10"/>
      <c r="I363" s="23"/>
      <c r="J363" s="23" t="s">
        <v>38</v>
      </c>
      <c r="K363" s="11" t="s">
        <v>374</v>
      </c>
      <c r="L363" s="27">
        <v>42251</v>
      </c>
      <c r="M363" s="27">
        <v>42251</v>
      </c>
      <c r="N363" s="23" t="s">
        <v>61</v>
      </c>
      <c r="O363" s="23" t="s">
        <v>69</v>
      </c>
      <c r="P363" s="23">
        <v>207000</v>
      </c>
      <c r="Q363" s="32">
        <v>257915</v>
      </c>
      <c r="R363" s="23" t="s">
        <v>59</v>
      </c>
      <c r="S363" s="10"/>
    </row>
    <row r="364" spans="1:19" s="17" customFormat="1" x14ac:dyDescent="0.15">
      <c r="A364" s="16"/>
      <c r="D364" s="18"/>
      <c r="E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9" x14ac:dyDescent="0.15">
      <c r="A365" s="9" t="s">
        <v>291</v>
      </c>
      <c r="B365" s="9" t="s">
        <v>58</v>
      </c>
      <c r="C365" s="23" t="s">
        <v>34</v>
      </c>
      <c r="D365" s="23" t="s">
        <v>277</v>
      </c>
      <c r="E365" s="23" t="s">
        <v>72</v>
      </c>
      <c r="F365" s="23" t="s">
        <v>292</v>
      </c>
      <c r="G365" s="23" t="s">
        <v>38</v>
      </c>
      <c r="H365" s="10"/>
      <c r="I365" s="23"/>
      <c r="J365" s="23" t="s">
        <v>38</v>
      </c>
      <c r="K365" s="11" t="s">
        <v>375</v>
      </c>
      <c r="L365" s="27">
        <v>42251</v>
      </c>
      <c r="M365" s="27">
        <v>42251</v>
      </c>
      <c r="N365" s="23" t="s">
        <v>61</v>
      </c>
      <c r="O365" s="23" t="s">
        <v>283</v>
      </c>
      <c r="P365" s="23" t="s">
        <v>262</v>
      </c>
      <c r="Q365" s="32">
        <v>257915</v>
      </c>
      <c r="R365" s="23" t="s">
        <v>59</v>
      </c>
      <c r="S365" s="10"/>
    </row>
    <row r="366" spans="1:19" x14ac:dyDescent="0.15">
      <c r="A366" s="16"/>
      <c r="B366" s="9" t="s">
        <v>60</v>
      </c>
      <c r="C366" s="23" t="s">
        <v>34</v>
      </c>
      <c r="D366" s="23" t="s">
        <v>277</v>
      </c>
      <c r="E366" s="23" t="s">
        <v>72</v>
      </c>
      <c r="F366" s="23" t="s">
        <v>292</v>
      </c>
      <c r="G366" s="23" t="s">
        <v>38</v>
      </c>
      <c r="H366" s="10"/>
      <c r="I366" s="23"/>
      <c r="J366" s="23" t="s">
        <v>38</v>
      </c>
      <c r="K366" s="11" t="s">
        <v>372</v>
      </c>
      <c r="L366" s="27">
        <v>42251</v>
      </c>
      <c r="M366" s="27">
        <v>42251</v>
      </c>
      <c r="N366" s="23" t="s">
        <v>61</v>
      </c>
      <c r="O366" s="23" t="s">
        <v>283</v>
      </c>
      <c r="P366" s="23" t="s">
        <v>262</v>
      </c>
      <c r="Q366" s="32">
        <v>257915</v>
      </c>
      <c r="R366" s="23" t="s">
        <v>59</v>
      </c>
      <c r="S366" s="10"/>
    </row>
    <row r="367" spans="1:19" x14ac:dyDescent="0.15">
      <c r="A367" s="16"/>
      <c r="B367" s="9" t="s">
        <v>62</v>
      </c>
      <c r="C367" s="23" t="s">
        <v>34</v>
      </c>
      <c r="D367" s="23" t="s">
        <v>277</v>
      </c>
      <c r="E367" s="23" t="s">
        <v>72</v>
      </c>
      <c r="F367" s="23" t="s">
        <v>292</v>
      </c>
      <c r="G367" s="23" t="s">
        <v>38</v>
      </c>
      <c r="H367" s="10"/>
      <c r="I367" s="23"/>
      <c r="J367" s="23" t="s">
        <v>38</v>
      </c>
      <c r="K367" s="11" t="s">
        <v>376</v>
      </c>
      <c r="L367" s="27" t="s">
        <v>282</v>
      </c>
      <c r="M367" s="27" t="s">
        <v>282</v>
      </c>
      <c r="N367" s="23" t="s">
        <v>61</v>
      </c>
      <c r="O367" s="23" t="s">
        <v>69</v>
      </c>
      <c r="P367" s="23">
        <v>260700</v>
      </c>
      <c r="Q367" s="32">
        <v>260709</v>
      </c>
      <c r="R367" s="23" t="s">
        <v>59</v>
      </c>
      <c r="S367" s="10"/>
    </row>
    <row r="368" spans="1:19" x14ac:dyDescent="0.15">
      <c r="A368" s="16"/>
      <c r="B368" s="9" t="s">
        <v>63</v>
      </c>
      <c r="C368" s="23" t="s">
        <v>34</v>
      </c>
      <c r="D368" s="23" t="s">
        <v>277</v>
      </c>
      <c r="E368" s="23" t="s">
        <v>72</v>
      </c>
      <c r="F368" s="23" t="s">
        <v>292</v>
      </c>
      <c r="G368" s="23" t="s">
        <v>38</v>
      </c>
      <c r="H368" s="10"/>
      <c r="I368" s="23"/>
      <c r="J368" s="23" t="s">
        <v>38</v>
      </c>
      <c r="K368" s="11" t="s">
        <v>377</v>
      </c>
      <c r="L368" s="27" t="s">
        <v>282</v>
      </c>
      <c r="M368" s="27" t="s">
        <v>282</v>
      </c>
      <c r="N368" s="23" t="s">
        <v>61</v>
      </c>
      <c r="O368" s="23" t="s">
        <v>69</v>
      </c>
      <c r="P368" s="23">
        <v>260700</v>
      </c>
      <c r="Q368" s="32">
        <v>260709</v>
      </c>
      <c r="R368" s="23" t="s">
        <v>59</v>
      </c>
      <c r="S368" s="10"/>
    </row>
    <row r="369" spans="1:19" x14ac:dyDescent="0.15">
      <c r="A369" s="16"/>
      <c r="B369" s="9" t="s">
        <v>174</v>
      </c>
      <c r="C369" s="23" t="s">
        <v>34</v>
      </c>
      <c r="D369" s="23" t="s">
        <v>277</v>
      </c>
      <c r="E369" s="23" t="s">
        <v>72</v>
      </c>
      <c r="F369" s="23" t="s">
        <v>292</v>
      </c>
      <c r="G369" s="23" t="s">
        <v>38</v>
      </c>
      <c r="H369" s="10"/>
      <c r="I369" s="23"/>
      <c r="J369" s="23" t="s">
        <v>38</v>
      </c>
      <c r="K369" s="11" t="s">
        <v>378</v>
      </c>
      <c r="L369" s="27">
        <v>42251</v>
      </c>
      <c r="M369" s="27">
        <v>42251</v>
      </c>
      <c r="N369" s="23" t="s">
        <v>61</v>
      </c>
      <c r="O369" s="23" t="s">
        <v>69</v>
      </c>
      <c r="P369" s="23">
        <v>207000</v>
      </c>
      <c r="Q369" s="32">
        <v>257915</v>
      </c>
      <c r="R369" s="23" t="s">
        <v>59</v>
      </c>
      <c r="S369" s="10"/>
    </row>
    <row r="370" spans="1:19" x14ac:dyDescent="0.15">
      <c r="A370" s="16"/>
      <c r="B370" s="17"/>
      <c r="C370" s="24"/>
      <c r="D370" s="24"/>
      <c r="E370" s="18"/>
      <c r="F370" s="18"/>
      <c r="G370" s="18"/>
      <c r="I370" s="18"/>
      <c r="J370" s="18"/>
      <c r="K370" s="1"/>
      <c r="L370" s="18"/>
      <c r="M370" s="18"/>
      <c r="N370" s="18"/>
      <c r="O370" s="18"/>
      <c r="P370" s="21"/>
      <c r="Q370" s="21"/>
      <c r="R370" s="18"/>
    </row>
    <row r="371" spans="1:19" ht="18.75" x14ac:dyDescent="0.3">
      <c r="A371" s="494" t="s">
        <v>48</v>
      </c>
      <c r="B371" s="494"/>
      <c r="C371" s="494"/>
      <c r="D371" s="494"/>
      <c r="E371" s="494"/>
      <c r="F371" s="494"/>
      <c r="G371" s="494"/>
      <c r="H371" s="494"/>
      <c r="I371" s="494"/>
      <c r="J371" s="494"/>
      <c r="K371" s="494"/>
      <c r="L371" s="494"/>
      <c r="M371" s="494"/>
      <c r="N371" s="494"/>
      <c r="O371" s="494"/>
      <c r="P371" s="494"/>
      <c r="Q371" s="494"/>
      <c r="R371" s="494"/>
      <c r="S371" s="88"/>
    </row>
    <row r="372" spans="1:19" ht="18.75" x14ac:dyDescent="0.3">
      <c r="A372" s="494" t="s">
        <v>49</v>
      </c>
      <c r="B372" s="494"/>
      <c r="C372" s="494"/>
      <c r="D372" s="494"/>
      <c r="E372" s="494"/>
      <c r="F372" s="494"/>
      <c r="G372" s="494"/>
      <c r="H372" s="494"/>
      <c r="I372" s="494"/>
      <c r="J372" s="494"/>
      <c r="K372" s="494"/>
      <c r="L372" s="494"/>
      <c r="M372" s="494"/>
      <c r="N372" s="494"/>
      <c r="O372" s="494"/>
      <c r="P372" s="494"/>
      <c r="Q372" s="494"/>
      <c r="R372" s="494"/>
      <c r="S372" s="88"/>
    </row>
    <row r="373" spans="1:19" ht="15" x14ac:dyDescent="0.25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ht="11.1" customHeight="1" x14ac:dyDescent="0.25">
      <c r="A374" s="499" t="s">
        <v>1</v>
      </c>
      <c r="B374" s="499"/>
      <c r="C374" s="499"/>
      <c r="D374" s="499"/>
      <c r="E374" s="499"/>
      <c r="F374" s="499"/>
      <c r="G374" s="500">
        <v>1</v>
      </c>
      <c r="H374" s="500"/>
      <c r="I374" s="500"/>
      <c r="J374" s="500"/>
      <c r="K374" s="500"/>
      <c r="L374" s="500"/>
      <c r="M374" s="88"/>
      <c r="N374" s="88"/>
      <c r="O374" s="88"/>
      <c r="P374" s="88"/>
      <c r="Q374" s="88"/>
      <c r="R374" s="88"/>
      <c r="S374" s="88"/>
    </row>
    <row r="375" spans="1:19" ht="11.1" customHeight="1" x14ac:dyDescent="0.25">
      <c r="A375" s="499" t="s">
        <v>2</v>
      </c>
      <c r="B375" s="499"/>
      <c r="C375" s="499"/>
      <c r="D375" s="499"/>
      <c r="E375" s="499"/>
      <c r="F375" s="499"/>
      <c r="G375" s="500" t="s">
        <v>494</v>
      </c>
      <c r="H375" s="500"/>
      <c r="I375" s="500"/>
      <c r="J375" s="500"/>
      <c r="K375" s="500"/>
      <c r="L375" s="500"/>
      <c r="M375" s="88"/>
      <c r="N375" s="88"/>
      <c r="O375" s="88"/>
      <c r="P375" s="88"/>
      <c r="Q375" s="88"/>
      <c r="R375" s="88"/>
      <c r="S375" s="88"/>
    </row>
    <row r="376" spans="1:19" ht="11.1" customHeight="1" x14ac:dyDescent="0.25">
      <c r="A376" s="499" t="s">
        <v>495</v>
      </c>
      <c r="B376" s="499"/>
      <c r="C376" s="499"/>
      <c r="D376" s="499"/>
      <c r="E376" s="499"/>
      <c r="F376" s="499"/>
      <c r="G376" s="500">
        <v>2</v>
      </c>
      <c r="H376" s="500"/>
      <c r="I376" s="500"/>
      <c r="J376" s="500"/>
      <c r="K376" s="500"/>
      <c r="L376" s="500"/>
      <c r="M376" s="88"/>
      <c r="N376" s="88"/>
      <c r="O376" s="88"/>
      <c r="P376" s="88"/>
      <c r="Q376" s="88"/>
      <c r="R376" s="88"/>
      <c r="S376" s="88"/>
    </row>
    <row r="377" spans="1:19" ht="11.1" customHeight="1" x14ac:dyDescent="0.25">
      <c r="A377" s="499" t="s">
        <v>3</v>
      </c>
      <c r="B377" s="499"/>
      <c r="C377" s="499"/>
      <c r="D377" s="499"/>
      <c r="E377" s="499"/>
      <c r="F377" s="499"/>
      <c r="G377" s="500" t="s">
        <v>496</v>
      </c>
      <c r="H377" s="500"/>
      <c r="I377" s="500"/>
      <c r="J377" s="500"/>
      <c r="K377" s="500"/>
      <c r="L377" s="500"/>
      <c r="M377" s="88"/>
      <c r="N377" s="88"/>
      <c r="O377" s="88"/>
      <c r="P377" s="88"/>
      <c r="Q377" s="88"/>
      <c r="R377" s="88"/>
      <c r="S377" s="88"/>
    </row>
    <row r="378" spans="1:19" ht="15" x14ac:dyDescent="0.25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s="188" customFormat="1" ht="9" x14ac:dyDescent="0.15">
      <c r="A379" s="513" t="s">
        <v>5</v>
      </c>
      <c r="B379" s="512" t="s">
        <v>20</v>
      </c>
      <c r="C379" s="512"/>
      <c r="D379" s="512"/>
      <c r="E379" s="512"/>
      <c r="F379" s="512"/>
      <c r="G379" s="512"/>
      <c r="H379" s="512"/>
      <c r="I379" s="512"/>
      <c r="J379" s="512"/>
      <c r="K379" s="187"/>
      <c r="L379" s="512" t="s">
        <v>21</v>
      </c>
      <c r="M379" s="512"/>
      <c r="N379" s="512" t="s">
        <v>51</v>
      </c>
      <c r="O379" s="512"/>
      <c r="P379" s="512" t="s">
        <v>52</v>
      </c>
      <c r="Q379" s="512"/>
      <c r="R379" s="513" t="s">
        <v>53</v>
      </c>
      <c r="S379" s="514" t="s">
        <v>298</v>
      </c>
    </row>
    <row r="380" spans="1:19" s="188" customFormat="1" ht="9" x14ac:dyDescent="0.15">
      <c r="A380" s="513"/>
      <c r="B380" s="517" t="s">
        <v>10</v>
      </c>
      <c r="C380" s="517" t="s">
        <v>9</v>
      </c>
      <c r="D380" s="511" t="s">
        <v>13</v>
      </c>
      <c r="E380" s="511" t="s">
        <v>8</v>
      </c>
      <c r="F380" s="511" t="s">
        <v>25</v>
      </c>
      <c r="G380" s="511" t="s">
        <v>54</v>
      </c>
      <c r="H380" s="511"/>
      <c r="I380" s="511" t="s">
        <v>26</v>
      </c>
      <c r="J380" s="511" t="s">
        <v>27</v>
      </c>
      <c r="K380" s="518" t="s">
        <v>299</v>
      </c>
      <c r="L380" s="511" t="s">
        <v>29</v>
      </c>
      <c r="M380" s="519" t="s">
        <v>55</v>
      </c>
      <c r="N380" s="511" t="s">
        <v>31</v>
      </c>
      <c r="O380" s="511" t="s">
        <v>32</v>
      </c>
      <c r="P380" s="511" t="s">
        <v>31</v>
      </c>
      <c r="Q380" s="511" t="s">
        <v>32</v>
      </c>
      <c r="R380" s="513"/>
      <c r="S380" s="515"/>
    </row>
    <row r="381" spans="1:19" s="188" customFormat="1" ht="9" x14ac:dyDescent="0.15">
      <c r="A381" s="513"/>
      <c r="B381" s="517"/>
      <c r="C381" s="517"/>
      <c r="D381" s="511"/>
      <c r="E381" s="511"/>
      <c r="F381" s="511"/>
      <c r="G381" s="189" t="s">
        <v>56</v>
      </c>
      <c r="H381" s="189" t="s">
        <v>57</v>
      </c>
      <c r="I381" s="511"/>
      <c r="J381" s="511"/>
      <c r="K381" s="518"/>
      <c r="L381" s="511"/>
      <c r="M381" s="519"/>
      <c r="N381" s="511"/>
      <c r="O381" s="511"/>
      <c r="P381" s="511"/>
      <c r="Q381" s="511"/>
      <c r="R381" s="513"/>
      <c r="S381" s="516"/>
    </row>
    <row r="382" spans="1:19" s="188" customFormat="1" ht="11.1" customHeight="1" x14ac:dyDescent="0.15">
      <c r="A382" s="190" t="s">
        <v>497</v>
      </c>
      <c r="B382" s="191">
        <v>1</v>
      </c>
      <c r="C382" s="192" t="s">
        <v>33</v>
      </c>
      <c r="D382" s="193" t="s">
        <v>498</v>
      </c>
      <c r="E382" s="192" t="s">
        <v>499</v>
      </c>
      <c r="F382" s="192">
        <v>16</v>
      </c>
      <c r="G382" s="192" t="s">
        <v>126</v>
      </c>
      <c r="H382" s="192"/>
      <c r="I382" s="192"/>
      <c r="J382" s="192" t="s">
        <v>38</v>
      </c>
      <c r="K382" s="194">
        <v>4</v>
      </c>
      <c r="L382" s="195" t="s">
        <v>500</v>
      </c>
      <c r="M382" s="196" t="s">
        <v>496</v>
      </c>
      <c r="N382" s="195" t="s">
        <v>501</v>
      </c>
      <c r="O382" s="194" t="s">
        <v>502</v>
      </c>
      <c r="P382" s="197">
        <v>267649</v>
      </c>
      <c r="Q382" s="197">
        <v>273500</v>
      </c>
      <c r="R382" s="198">
        <v>30</v>
      </c>
      <c r="S382" s="199" t="s">
        <v>503</v>
      </c>
    </row>
    <row r="383" spans="1:19" s="188" customFormat="1" ht="11.1" customHeight="1" x14ac:dyDescent="0.15">
      <c r="A383" s="190" t="s">
        <v>504</v>
      </c>
      <c r="B383" s="191">
        <v>2</v>
      </c>
      <c r="C383" s="192" t="s">
        <v>33</v>
      </c>
      <c r="D383" s="193" t="s">
        <v>498</v>
      </c>
      <c r="E383" s="192" t="s">
        <v>505</v>
      </c>
      <c r="F383" s="192">
        <v>15</v>
      </c>
      <c r="G383" s="192"/>
      <c r="H383" s="192" t="s">
        <v>38</v>
      </c>
      <c r="I383" s="200"/>
      <c r="J383" s="192"/>
      <c r="K383" s="194">
        <v>4</v>
      </c>
      <c r="L383" s="195" t="s">
        <v>506</v>
      </c>
      <c r="M383" s="196" t="s">
        <v>496</v>
      </c>
      <c r="N383" s="195" t="s">
        <v>501</v>
      </c>
      <c r="O383" s="195" t="s">
        <v>507</v>
      </c>
      <c r="P383" s="197">
        <v>234050</v>
      </c>
      <c r="Q383" s="197">
        <v>244000</v>
      </c>
      <c r="R383" s="198">
        <v>30</v>
      </c>
      <c r="S383" s="199" t="s">
        <v>508</v>
      </c>
    </row>
    <row r="385" spans="1:19" ht="18.75" x14ac:dyDescent="0.3">
      <c r="A385" s="494" t="s">
        <v>48</v>
      </c>
      <c r="B385" s="494"/>
      <c r="C385" s="494"/>
      <c r="D385" s="494"/>
      <c r="E385" s="494"/>
      <c r="F385" s="494"/>
      <c r="G385" s="494"/>
      <c r="H385" s="494"/>
      <c r="I385" s="494"/>
      <c r="J385" s="494"/>
      <c r="K385" s="494"/>
      <c r="L385" s="494"/>
      <c r="M385" s="494"/>
      <c r="N385" s="494"/>
      <c r="O385" s="494"/>
      <c r="P385" s="494"/>
      <c r="Q385" s="494"/>
      <c r="R385" s="494"/>
      <c r="S385" s="88"/>
    </row>
    <row r="386" spans="1:19" ht="18.75" x14ac:dyDescent="0.3">
      <c r="A386" s="494" t="s">
        <v>49</v>
      </c>
      <c r="B386" s="494"/>
      <c r="C386" s="494"/>
      <c r="D386" s="494"/>
      <c r="E386" s="494"/>
      <c r="F386" s="494"/>
      <c r="G386" s="494"/>
      <c r="H386" s="494"/>
      <c r="I386" s="494"/>
      <c r="J386" s="494"/>
      <c r="K386" s="494"/>
      <c r="L386" s="494"/>
      <c r="M386" s="494"/>
      <c r="N386" s="494"/>
      <c r="O386" s="494"/>
      <c r="P386" s="494"/>
      <c r="Q386" s="494"/>
      <c r="R386" s="494"/>
      <c r="S386" s="88"/>
    </row>
    <row r="387" spans="1:19" ht="15" x14ac:dyDescent="0.25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</row>
    <row r="388" spans="1:19" s="37" customFormat="1" ht="11.1" customHeight="1" x14ac:dyDescent="0.15">
      <c r="A388" s="489" t="s">
        <v>1</v>
      </c>
      <c r="B388" s="489"/>
      <c r="C388" s="489"/>
      <c r="D388" s="489"/>
      <c r="E388" s="489"/>
      <c r="F388" s="489"/>
      <c r="G388" s="510">
        <v>1</v>
      </c>
      <c r="H388" s="510"/>
      <c r="I388" s="510"/>
      <c r="J388" s="510"/>
      <c r="K388" s="510"/>
      <c r="L388" s="510"/>
    </row>
    <row r="389" spans="1:19" s="37" customFormat="1" ht="11.1" customHeight="1" x14ac:dyDescent="0.15">
      <c r="A389" s="489" t="s">
        <v>2</v>
      </c>
      <c r="B389" s="489"/>
      <c r="C389" s="489"/>
      <c r="D389" s="489"/>
      <c r="E389" s="489"/>
      <c r="F389" s="489"/>
      <c r="G389" s="510" t="s">
        <v>514</v>
      </c>
      <c r="H389" s="510"/>
      <c r="I389" s="510"/>
      <c r="J389" s="510"/>
      <c r="K389" s="510"/>
      <c r="L389" s="510"/>
    </row>
    <row r="390" spans="1:19" s="37" customFormat="1" ht="11.1" customHeight="1" x14ac:dyDescent="0.15">
      <c r="A390" s="489" t="s">
        <v>495</v>
      </c>
      <c r="B390" s="489"/>
      <c r="C390" s="489"/>
      <c r="D390" s="489"/>
      <c r="E390" s="489"/>
      <c r="F390" s="489"/>
      <c r="G390" s="510">
        <v>1</v>
      </c>
      <c r="H390" s="510"/>
      <c r="I390" s="510"/>
      <c r="J390" s="510"/>
      <c r="K390" s="510"/>
      <c r="L390" s="510"/>
    </row>
    <row r="391" spans="1:19" s="37" customFormat="1" ht="11.1" customHeight="1" x14ac:dyDescent="0.15">
      <c r="A391" s="489" t="s">
        <v>3</v>
      </c>
      <c r="B391" s="489"/>
      <c r="C391" s="489"/>
      <c r="D391" s="489"/>
      <c r="E391" s="489"/>
      <c r="F391" s="489"/>
      <c r="G391" s="509" t="s">
        <v>515</v>
      </c>
      <c r="H391" s="510"/>
      <c r="I391" s="510"/>
      <c r="J391" s="510"/>
      <c r="K391" s="510"/>
      <c r="L391" s="510"/>
    </row>
    <row r="392" spans="1:19" ht="15" x14ac:dyDescent="0.25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ht="11.1" customHeight="1" x14ac:dyDescent="0.2">
      <c r="A393" s="503" t="s">
        <v>5</v>
      </c>
      <c r="B393" s="502" t="s">
        <v>20</v>
      </c>
      <c r="C393" s="502"/>
      <c r="D393" s="502"/>
      <c r="E393" s="502"/>
      <c r="F393" s="502"/>
      <c r="G393" s="502"/>
      <c r="H393" s="502"/>
      <c r="I393" s="502"/>
      <c r="J393" s="502"/>
      <c r="K393" s="502"/>
      <c r="L393" s="502" t="s">
        <v>21</v>
      </c>
      <c r="M393" s="502"/>
      <c r="N393" s="502" t="s">
        <v>51</v>
      </c>
      <c r="O393" s="502"/>
      <c r="P393" s="502" t="s">
        <v>52</v>
      </c>
      <c r="Q393" s="502"/>
      <c r="R393" s="503" t="s">
        <v>53</v>
      </c>
      <c r="S393" s="504" t="s">
        <v>298</v>
      </c>
    </row>
    <row r="394" spans="1:19" ht="11.1" customHeight="1" x14ac:dyDescent="0.15">
      <c r="A394" s="503"/>
      <c r="B394" s="507" t="s">
        <v>10</v>
      </c>
      <c r="C394" s="507" t="s">
        <v>9</v>
      </c>
      <c r="D394" s="501" t="s">
        <v>13</v>
      </c>
      <c r="E394" s="501" t="s">
        <v>8</v>
      </c>
      <c r="F394" s="501" t="s">
        <v>25</v>
      </c>
      <c r="G394" s="501" t="s">
        <v>54</v>
      </c>
      <c r="H394" s="501"/>
      <c r="I394" s="501"/>
      <c r="J394" s="501" t="s">
        <v>26</v>
      </c>
      <c r="K394" s="501" t="s">
        <v>27</v>
      </c>
      <c r="L394" s="501" t="s">
        <v>29</v>
      </c>
      <c r="M394" s="508" t="s">
        <v>55</v>
      </c>
      <c r="N394" s="501" t="s">
        <v>31</v>
      </c>
      <c r="O394" s="501" t="s">
        <v>32</v>
      </c>
      <c r="P394" s="501" t="s">
        <v>31</v>
      </c>
      <c r="Q394" s="501" t="s">
        <v>32</v>
      </c>
      <c r="R394" s="503"/>
      <c r="S394" s="505"/>
    </row>
    <row r="395" spans="1:19" ht="11.1" customHeight="1" x14ac:dyDescent="0.15">
      <c r="A395" s="503"/>
      <c r="B395" s="507"/>
      <c r="C395" s="507"/>
      <c r="D395" s="501"/>
      <c r="E395" s="501"/>
      <c r="F395" s="501"/>
      <c r="G395" s="90" t="s">
        <v>56</v>
      </c>
      <c r="H395" s="90" t="s">
        <v>516</v>
      </c>
      <c r="I395" s="90" t="s">
        <v>57</v>
      </c>
      <c r="J395" s="501"/>
      <c r="K395" s="501"/>
      <c r="L395" s="501"/>
      <c r="M395" s="508"/>
      <c r="N395" s="501"/>
      <c r="O395" s="501"/>
      <c r="P395" s="501"/>
      <c r="Q395" s="501"/>
      <c r="R395" s="503"/>
      <c r="S395" s="506"/>
    </row>
    <row r="396" spans="1:19" ht="11.1" customHeight="1" x14ac:dyDescent="0.2">
      <c r="A396" s="91" t="s">
        <v>517</v>
      </c>
      <c r="B396" s="92" t="s">
        <v>518</v>
      </c>
      <c r="C396" s="97" t="s">
        <v>519</v>
      </c>
      <c r="D396" s="131" t="s">
        <v>520</v>
      </c>
      <c r="E396" s="97" t="s">
        <v>521</v>
      </c>
      <c r="F396" s="97">
        <v>16</v>
      </c>
      <c r="G396" s="97"/>
      <c r="H396" s="97" t="s">
        <v>38</v>
      </c>
      <c r="I396" s="97"/>
      <c r="J396" s="97" t="s">
        <v>522</v>
      </c>
      <c r="K396" s="97"/>
      <c r="L396" s="132">
        <v>42083</v>
      </c>
      <c r="M396" s="95">
        <v>41091</v>
      </c>
      <c r="N396" s="132" t="s">
        <v>523</v>
      </c>
      <c r="O396" s="132" t="s">
        <v>524</v>
      </c>
      <c r="P396" s="132"/>
      <c r="Q396" s="133">
        <v>120767</v>
      </c>
      <c r="R396" s="134">
        <v>32</v>
      </c>
      <c r="S396" s="135" t="s">
        <v>525</v>
      </c>
    </row>
    <row r="397" spans="1:19" ht="11.1" customHeight="1" x14ac:dyDescent="0.2">
      <c r="A397" s="91" t="s">
        <v>517</v>
      </c>
      <c r="B397" s="92" t="s">
        <v>518</v>
      </c>
      <c r="C397" s="97" t="s">
        <v>519</v>
      </c>
      <c r="D397" s="131" t="s">
        <v>526</v>
      </c>
      <c r="E397" s="97" t="s">
        <v>527</v>
      </c>
      <c r="F397" s="97">
        <v>16</v>
      </c>
      <c r="G397" s="97"/>
      <c r="H397" s="97" t="s">
        <v>38</v>
      </c>
      <c r="I397" s="97"/>
      <c r="J397" s="97" t="s">
        <v>522</v>
      </c>
      <c r="K397" s="97"/>
      <c r="L397" s="132">
        <v>42083</v>
      </c>
      <c r="M397" s="95">
        <v>41091</v>
      </c>
      <c r="N397" s="132" t="s">
        <v>523</v>
      </c>
      <c r="O397" s="132" t="s">
        <v>524</v>
      </c>
      <c r="P397" s="132"/>
      <c r="Q397" s="133">
        <v>120767</v>
      </c>
      <c r="R397" s="134">
        <v>32</v>
      </c>
      <c r="S397" s="135" t="s">
        <v>525</v>
      </c>
    </row>
    <row r="398" spans="1:19" ht="11.1" customHeight="1" x14ac:dyDescent="0.2">
      <c r="A398" s="136" t="s">
        <v>517</v>
      </c>
      <c r="B398" s="92" t="s">
        <v>528</v>
      </c>
      <c r="C398" s="97" t="s">
        <v>33</v>
      </c>
      <c r="D398" s="131" t="s">
        <v>529</v>
      </c>
      <c r="E398" s="97" t="s">
        <v>530</v>
      </c>
      <c r="F398" s="97">
        <v>16</v>
      </c>
      <c r="G398" s="97"/>
      <c r="H398" s="97"/>
      <c r="I398" s="97" t="s">
        <v>38</v>
      </c>
      <c r="J398" s="97" t="s">
        <v>522</v>
      </c>
      <c r="K398" s="97"/>
      <c r="L398" s="132">
        <v>42014</v>
      </c>
      <c r="M398" s="95">
        <v>41430</v>
      </c>
      <c r="N398" s="132" t="s">
        <v>523</v>
      </c>
      <c r="O398" s="132" t="s">
        <v>531</v>
      </c>
      <c r="P398" s="132"/>
      <c r="Q398" s="133">
        <v>120767</v>
      </c>
      <c r="R398" s="134">
        <v>32</v>
      </c>
      <c r="S398" s="135" t="s">
        <v>525</v>
      </c>
    </row>
    <row r="399" spans="1:19" ht="11.1" customHeight="1" x14ac:dyDescent="0.2">
      <c r="A399" s="91" t="s">
        <v>517</v>
      </c>
      <c r="B399" s="92" t="s">
        <v>528</v>
      </c>
      <c r="C399" s="97" t="s">
        <v>33</v>
      </c>
      <c r="D399" s="131" t="s">
        <v>529</v>
      </c>
      <c r="E399" s="97" t="s">
        <v>532</v>
      </c>
      <c r="F399" s="97">
        <v>16</v>
      </c>
      <c r="G399" s="97"/>
      <c r="H399" s="97"/>
      <c r="I399" s="97" t="s">
        <v>38</v>
      </c>
      <c r="J399" s="97" t="s">
        <v>522</v>
      </c>
      <c r="K399" s="97"/>
      <c r="L399" s="132">
        <v>42014</v>
      </c>
      <c r="M399" s="95">
        <v>41430</v>
      </c>
      <c r="N399" s="132" t="s">
        <v>523</v>
      </c>
      <c r="O399" s="132" t="s">
        <v>531</v>
      </c>
      <c r="P399" s="132"/>
      <c r="Q399" s="133">
        <v>120767</v>
      </c>
      <c r="R399" s="134">
        <v>32</v>
      </c>
      <c r="S399" s="135" t="s">
        <v>525</v>
      </c>
    </row>
    <row r="400" spans="1:19" ht="11.1" customHeight="1" x14ac:dyDescent="0.2">
      <c r="A400" s="91"/>
      <c r="B400" s="92"/>
      <c r="C400" s="97"/>
      <c r="D400" s="131"/>
      <c r="E400" s="97"/>
      <c r="F400" s="97"/>
      <c r="G400" s="97"/>
      <c r="H400" s="97"/>
      <c r="I400" s="97"/>
      <c r="J400" s="97"/>
      <c r="K400" s="97"/>
      <c r="L400" s="132"/>
      <c r="M400" s="95"/>
      <c r="N400" s="132"/>
      <c r="O400" s="132"/>
      <c r="P400" s="132"/>
      <c r="Q400" s="133"/>
      <c r="R400" s="134"/>
      <c r="S400" s="137"/>
    </row>
    <row r="401" spans="1:19" ht="11.1" customHeight="1" x14ac:dyDescent="0.2">
      <c r="A401" s="91"/>
      <c r="B401" s="92"/>
      <c r="C401" s="97"/>
      <c r="D401" s="131"/>
      <c r="E401" s="97"/>
      <c r="F401" s="97"/>
      <c r="G401" s="97"/>
      <c r="H401" s="97"/>
      <c r="I401" s="97"/>
      <c r="J401" s="97"/>
      <c r="K401" s="97"/>
      <c r="L401" s="132"/>
      <c r="M401" s="95"/>
      <c r="N401" s="132"/>
      <c r="O401" s="132"/>
      <c r="P401" s="132"/>
      <c r="Q401" s="133"/>
      <c r="R401" s="134"/>
      <c r="S401" s="137"/>
    </row>
    <row r="402" spans="1:19" ht="11.1" customHeight="1" x14ac:dyDescent="0.2">
      <c r="A402" s="91"/>
      <c r="B402" s="92"/>
      <c r="C402" s="97"/>
      <c r="D402" s="131"/>
      <c r="E402" s="97"/>
      <c r="F402" s="97"/>
      <c r="G402" s="97"/>
      <c r="H402" s="97"/>
      <c r="I402" s="97"/>
      <c r="J402" s="97"/>
      <c r="K402" s="97"/>
      <c r="L402" s="132"/>
      <c r="M402" s="95"/>
      <c r="N402" s="132"/>
      <c r="O402" s="132"/>
      <c r="P402" s="132"/>
      <c r="Q402" s="133"/>
      <c r="R402" s="134"/>
      <c r="S402" s="137"/>
    </row>
    <row r="403" spans="1:19" ht="11.1" customHeight="1" x14ac:dyDescent="0.2">
      <c r="A403" s="91"/>
      <c r="B403" s="92"/>
      <c r="C403" s="97"/>
      <c r="D403" s="131"/>
      <c r="E403" s="97"/>
      <c r="F403" s="97"/>
      <c r="G403" s="97"/>
      <c r="H403" s="97"/>
      <c r="I403" s="97"/>
      <c r="J403" s="97"/>
      <c r="K403" s="97"/>
      <c r="L403" s="132"/>
      <c r="M403" s="95"/>
      <c r="N403" s="132"/>
      <c r="O403" s="132"/>
      <c r="P403" s="132"/>
      <c r="Q403" s="133"/>
      <c r="R403" s="134"/>
      <c r="S403" s="137"/>
    </row>
    <row r="406" spans="1:19" ht="18.75" x14ac:dyDescent="0.3">
      <c r="A406" s="494" t="s">
        <v>48</v>
      </c>
      <c r="B406" s="494"/>
      <c r="C406" s="494"/>
      <c r="D406" s="494"/>
      <c r="E406" s="494"/>
      <c r="F406" s="494"/>
      <c r="G406" s="494"/>
      <c r="H406" s="494"/>
      <c r="I406" s="494"/>
      <c r="J406" s="494"/>
      <c r="K406" s="494"/>
      <c r="L406" s="494"/>
      <c r="M406" s="494"/>
      <c r="N406" s="494"/>
      <c r="O406" s="494"/>
      <c r="P406" s="494"/>
      <c r="Q406" s="494"/>
      <c r="R406" s="494"/>
      <c r="S406" s="88"/>
    </row>
    <row r="407" spans="1:19" ht="18.75" x14ac:dyDescent="0.3">
      <c r="A407" s="494" t="s">
        <v>49</v>
      </c>
      <c r="B407" s="494"/>
      <c r="C407" s="494"/>
      <c r="D407" s="494"/>
      <c r="E407" s="494"/>
      <c r="F407" s="494"/>
      <c r="G407" s="494"/>
      <c r="H407" s="494"/>
      <c r="I407" s="494"/>
      <c r="J407" s="494"/>
      <c r="K407" s="494"/>
      <c r="L407" s="494"/>
      <c r="M407" s="494"/>
      <c r="N407" s="494"/>
      <c r="O407" s="494"/>
      <c r="P407" s="494"/>
      <c r="Q407" s="494"/>
      <c r="R407" s="494"/>
      <c r="S407" s="88"/>
    </row>
    <row r="408" spans="1:19" ht="15" x14ac:dyDescent="0.25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</row>
    <row r="409" spans="1:19" ht="15.75" x14ac:dyDescent="0.25">
      <c r="A409" s="499" t="s">
        <v>1</v>
      </c>
      <c r="B409" s="499"/>
      <c r="C409" s="499"/>
      <c r="D409" s="499"/>
      <c r="E409" s="499"/>
      <c r="F409" s="499"/>
      <c r="G409" s="500" t="s">
        <v>554</v>
      </c>
      <c r="H409" s="500"/>
      <c r="I409" s="500"/>
      <c r="J409" s="500"/>
      <c r="K409" s="500"/>
      <c r="L409" s="500"/>
      <c r="M409" s="88"/>
      <c r="N409" s="88"/>
      <c r="O409" s="88"/>
      <c r="P409" s="88"/>
      <c r="Q409" s="88"/>
      <c r="R409" s="88"/>
      <c r="S409" s="88"/>
    </row>
    <row r="410" spans="1:19" ht="15.75" x14ac:dyDescent="0.25">
      <c r="A410" s="499" t="s">
        <v>2</v>
      </c>
      <c r="B410" s="499"/>
      <c r="C410" s="499"/>
      <c r="D410" s="499"/>
      <c r="E410" s="499"/>
      <c r="F410" s="499"/>
      <c r="G410" s="500" t="s">
        <v>555</v>
      </c>
      <c r="H410" s="500"/>
      <c r="I410" s="500"/>
      <c r="J410" s="500"/>
      <c r="K410" s="500"/>
      <c r="L410" s="500"/>
      <c r="M410" s="88"/>
      <c r="N410" s="88"/>
      <c r="O410" s="88"/>
      <c r="P410" s="88"/>
      <c r="Q410" s="88"/>
      <c r="R410" s="88"/>
      <c r="S410" s="88"/>
    </row>
    <row r="411" spans="1:19" ht="15.75" x14ac:dyDescent="0.25">
      <c r="A411" s="499" t="s">
        <v>495</v>
      </c>
      <c r="B411" s="499"/>
      <c r="C411" s="499"/>
      <c r="D411" s="499"/>
      <c r="E411" s="499"/>
      <c r="F411" s="499"/>
      <c r="G411" s="500" t="s">
        <v>556</v>
      </c>
      <c r="H411" s="500"/>
      <c r="I411" s="500"/>
      <c r="J411" s="500"/>
      <c r="K411" s="500"/>
      <c r="L411" s="500"/>
      <c r="M411" s="88"/>
      <c r="N411" s="88"/>
      <c r="O411" s="88"/>
      <c r="P411" s="88"/>
      <c r="Q411" s="88"/>
      <c r="R411" s="88"/>
      <c r="S411" s="88"/>
    </row>
    <row r="412" spans="1:19" ht="15.75" x14ac:dyDescent="0.25">
      <c r="A412" s="499" t="s">
        <v>3</v>
      </c>
      <c r="B412" s="499"/>
      <c r="C412" s="499"/>
      <c r="D412" s="499"/>
      <c r="E412" s="499"/>
      <c r="F412" s="499"/>
      <c r="G412" s="500" t="s">
        <v>557</v>
      </c>
      <c r="H412" s="500"/>
      <c r="I412" s="500"/>
      <c r="J412" s="500"/>
      <c r="K412" s="500"/>
      <c r="L412" s="500"/>
      <c r="M412" s="88"/>
      <c r="N412" s="88"/>
      <c r="O412" s="88"/>
      <c r="P412" s="88"/>
      <c r="Q412" s="88"/>
      <c r="R412" s="88"/>
      <c r="S412" s="88"/>
    </row>
    <row r="413" spans="1:19" ht="15" x14ac:dyDescent="0.25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s="37" customFormat="1" ht="11.1" customHeight="1" x14ac:dyDescent="0.15">
      <c r="A414" s="481" t="s">
        <v>5</v>
      </c>
      <c r="B414" s="480" t="s">
        <v>20</v>
      </c>
      <c r="C414" s="480"/>
      <c r="D414" s="480"/>
      <c r="E414" s="480"/>
      <c r="F414" s="480"/>
      <c r="G414" s="480"/>
      <c r="H414" s="480"/>
      <c r="I414" s="480"/>
      <c r="J414" s="480"/>
      <c r="K414" s="201"/>
      <c r="L414" s="498" t="s">
        <v>21</v>
      </c>
      <c r="M414" s="498"/>
      <c r="N414" s="498" t="s">
        <v>51</v>
      </c>
      <c r="O414" s="498"/>
      <c r="P414" s="498" t="s">
        <v>52</v>
      </c>
      <c r="Q414" s="498"/>
      <c r="R414" s="496" t="s">
        <v>53</v>
      </c>
      <c r="S414" s="482" t="s">
        <v>298</v>
      </c>
    </row>
    <row r="415" spans="1:19" s="37" customFormat="1" ht="11.1" customHeight="1" x14ac:dyDescent="0.15">
      <c r="A415" s="481"/>
      <c r="B415" s="485" t="s">
        <v>10</v>
      </c>
      <c r="C415" s="485" t="s">
        <v>9</v>
      </c>
      <c r="D415" s="479" t="s">
        <v>13</v>
      </c>
      <c r="E415" s="479" t="s">
        <v>8</v>
      </c>
      <c r="F415" s="479" t="s">
        <v>25</v>
      </c>
      <c r="G415" s="479" t="s">
        <v>54</v>
      </c>
      <c r="H415" s="479"/>
      <c r="I415" s="479" t="s">
        <v>26</v>
      </c>
      <c r="J415" s="479" t="s">
        <v>27</v>
      </c>
      <c r="K415" s="497" t="s">
        <v>299</v>
      </c>
      <c r="L415" s="479" t="s">
        <v>29</v>
      </c>
      <c r="M415" s="488" t="s">
        <v>55</v>
      </c>
      <c r="N415" s="479" t="s">
        <v>31</v>
      </c>
      <c r="O415" s="479" t="s">
        <v>32</v>
      </c>
      <c r="P415" s="479" t="s">
        <v>31</v>
      </c>
      <c r="Q415" s="479" t="s">
        <v>32</v>
      </c>
      <c r="R415" s="496"/>
      <c r="S415" s="483"/>
    </row>
    <row r="416" spans="1:19" s="37" customFormat="1" ht="11.1" customHeight="1" x14ac:dyDescent="0.15">
      <c r="A416" s="481"/>
      <c r="B416" s="485"/>
      <c r="C416" s="485"/>
      <c r="D416" s="479"/>
      <c r="E416" s="479"/>
      <c r="F416" s="479"/>
      <c r="G416" s="160" t="s">
        <v>56</v>
      </c>
      <c r="H416" s="160" t="s">
        <v>57</v>
      </c>
      <c r="I416" s="479"/>
      <c r="J416" s="479"/>
      <c r="K416" s="497"/>
      <c r="L416" s="479"/>
      <c r="M416" s="488"/>
      <c r="N416" s="479"/>
      <c r="O416" s="479"/>
      <c r="P416" s="479"/>
      <c r="Q416" s="479"/>
      <c r="R416" s="496"/>
      <c r="S416" s="484"/>
    </row>
    <row r="417" spans="1:19" s="37" customFormat="1" ht="11.1" customHeight="1" x14ac:dyDescent="0.15">
      <c r="A417" s="202" t="s">
        <v>558</v>
      </c>
      <c r="B417" s="203" t="s">
        <v>559</v>
      </c>
      <c r="C417" s="204" t="s">
        <v>33</v>
      </c>
      <c r="D417" s="203" t="s">
        <v>560</v>
      </c>
      <c r="E417" s="205" t="s">
        <v>561</v>
      </c>
      <c r="F417" s="206">
        <v>16</v>
      </c>
      <c r="G417" s="206" t="s">
        <v>38</v>
      </c>
      <c r="H417" s="160"/>
      <c r="I417" s="206"/>
      <c r="J417" s="206" t="s">
        <v>522</v>
      </c>
      <c r="K417" s="207" t="s">
        <v>562</v>
      </c>
      <c r="L417" s="208">
        <v>43216</v>
      </c>
      <c r="M417" s="209">
        <v>43453</v>
      </c>
      <c r="N417" s="206">
        <v>14</v>
      </c>
      <c r="O417" s="206">
        <v>11</v>
      </c>
      <c r="P417" s="206">
        <v>204750</v>
      </c>
      <c r="Q417" s="206">
        <v>213393</v>
      </c>
      <c r="R417" s="210">
        <v>30</v>
      </c>
      <c r="S417" s="211" t="s">
        <v>563</v>
      </c>
    </row>
    <row r="418" spans="1:19" s="37" customFormat="1" ht="11.1" customHeight="1" x14ac:dyDescent="0.15">
      <c r="A418" s="212"/>
      <c r="B418" s="203" t="s">
        <v>564</v>
      </c>
      <c r="C418" s="204" t="s">
        <v>33</v>
      </c>
      <c r="D418" s="203" t="s">
        <v>560</v>
      </c>
      <c r="E418" s="205" t="s">
        <v>561</v>
      </c>
      <c r="F418" s="206">
        <v>16</v>
      </c>
      <c r="G418" s="206" t="s">
        <v>38</v>
      </c>
      <c r="H418" s="160"/>
      <c r="I418" s="206"/>
      <c r="J418" s="206" t="s">
        <v>522</v>
      </c>
      <c r="K418" s="207" t="s">
        <v>562</v>
      </c>
      <c r="L418" s="208">
        <v>43216</v>
      </c>
      <c r="M418" s="209">
        <v>43453</v>
      </c>
      <c r="N418" s="206">
        <v>14</v>
      </c>
      <c r="O418" s="206">
        <v>11</v>
      </c>
      <c r="P418" s="206">
        <v>204750</v>
      </c>
      <c r="Q418" s="206">
        <v>213393</v>
      </c>
      <c r="R418" s="210">
        <v>30</v>
      </c>
      <c r="S418" s="211" t="s">
        <v>563</v>
      </c>
    </row>
    <row r="419" spans="1:19" s="37" customFormat="1" ht="11.1" customHeight="1" x14ac:dyDescent="0.15">
      <c r="A419" s="212"/>
      <c r="B419" s="203" t="s">
        <v>565</v>
      </c>
      <c r="C419" s="204" t="s">
        <v>33</v>
      </c>
      <c r="D419" s="203" t="s">
        <v>560</v>
      </c>
      <c r="E419" s="205" t="s">
        <v>561</v>
      </c>
      <c r="F419" s="206">
        <v>16</v>
      </c>
      <c r="G419" s="206" t="s">
        <v>38</v>
      </c>
      <c r="H419" s="160"/>
      <c r="I419" s="206"/>
      <c r="J419" s="206" t="s">
        <v>522</v>
      </c>
      <c r="K419" s="207" t="s">
        <v>562</v>
      </c>
      <c r="L419" s="208">
        <v>43216</v>
      </c>
      <c r="M419" s="209">
        <v>43453</v>
      </c>
      <c r="N419" s="206">
        <v>14</v>
      </c>
      <c r="O419" s="206">
        <v>9</v>
      </c>
      <c r="P419" s="206">
        <v>204750</v>
      </c>
      <c r="Q419" s="206">
        <v>213393</v>
      </c>
      <c r="R419" s="210">
        <v>30</v>
      </c>
      <c r="S419" s="211" t="s">
        <v>563</v>
      </c>
    </row>
    <row r="420" spans="1:19" s="37" customFormat="1" ht="11.1" customHeight="1" x14ac:dyDescent="0.15">
      <c r="A420" s="212"/>
      <c r="B420" s="203" t="s">
        <v>566</v>
      </c>
      <c r="C420" s="204" t="s">
        <v>33</v>
      </c>
      <c r="D420" s="203" t="s">
        <v>560</v>
      </c>
      <c r="E420" s="205" t="s">
        <v>561</v>
      </c>
      <c r="F420" s="206">
        <v>16</v>
      </c>
      <c r="G420" s="206" t="s">
        <v>38</v>
      </c>
      <c r="H420" s="160"/>
      <c r="I420" s="206"/>
      <c r="J420" s="206" t="s">
        <v>522</v>
      </c>
      <c r="K420" s="207" t="s">
        <v>562</v>
      </c>
      <c r="L420" s="208">
        <v>43216</v>
      </c>
      <c r="M420" s="209">
        <v>43453</v>
      </c>
      <c r="N420" s="206">
        <v>14</v>
      </c>
      <c r="O420" s="206">
        <v>9</v>
      </c>
      <c r="P420" s="206">
        <v>204750</v>
      </c>
      <c r="Q420" s="206">
        <v>213393</v>
      </c>
      <c r="R420" s="210">
        <v>30</v>
      </c>
      <c r="S420" s="211" t="s">
        <v>563</v>
      </c>
    </row>
    <row r="421" spans="1:19" s="37" customFormat="1" ht="11.1" customHeight="1" x14ac:dyDescent="0.15">
      <c r="A421" s="202" t="s">
        <v>567</v>
      </c>
      <c r="B421" s="203" t="s">
        <v>559</v>
      </c>
      <c r="C421" s="204" t="s">
        <v>568</v>
      </c>
      <c r="D421" s="206" t="s">
        <v>569</v>
      </c>
      <c r="E421" s="205" t="s">
        <v>561</v>
      </c>
      <c r="F421" s="206">
        <v>16</v>
      </c>
      <c r="G421" s="206" t="s">
        <v>38</v>
      </c>
      <c r="H421" s="160"/>
      <c r="I421" s="206"/>
      <c r="J421" s="206" t="s">
        <v>522</v>
      </c>
      <c r="K421" s="207" t="s">
        <v>570</v>
      </c>
      <c r="L421" s="208">
        <v>41994</v>
      </c>
      <c r="M421" s="209">
        <v>43453</v>
      </c>
      <c r="N421" s="206">
        <v>10</v>
      </c>
      <c r="O421" s="206">
        <v>6</v>
      </c>
      <c r="P421" s="206">
        <v>148976</v>
      </c>
      <c r="Q421" s="206">
        <v>188699</v>
      </c>
      <c r="R421" s="210">
        <v>30</v>
      </c>
      <c r="S421" s="213"/>
    </row>
    <row r="422" spans="1:19" s="37" customFormat="1" ht="11.1" customHeight="1" x14ac:dyDescent="0.15">
      <c r="A422" s="212"/>
      <c r="B422" s="203" t="s">
        <v>564</v>
      </c>
      <c r="C422" s="204" t="s">
        <v>568</v>
      </c>
      <c r="D422" s="206" t="s">
        <v>569</v>
      </c>
      <c r="E422" s="205" t="s">
        <v>561</v>
      </c>
      <c r="F422" s="206">
        <v>16</v>
      </c>
      <c r="G422" s="206" t="s">
        <v>38</v>
      </c>
      <c r="H422" s="160"/>
      <c r="I422" s="206"/>
      <c r="J422" s="206" t="s">
        <v>522</v>
      </c>
      <c r="K422" s="207" t="s">
        <v>570</v>
      </c>
      <c r="L422" s="208">
        <v>41994</v>
      </c>
      <c r="M422" s="209">
        <v>43453</v>
      </c>
      <c r="N422" s="206">
        <v>10</v>
      </c>
      <c r="O422" s="206">
        <v>6</v>
      </c>
      <c r="P422" s="206">
        <v>148976</v>
      </c>
      <c r="Q422" s="206">
        <v>188699</v>
      </c>
      <c r="R422" s="210">
        <v>30</v>
      </c>
      <c r="S422" s="213"/>
    </row>
    <row r="423" spans="1:19" s="37" customFormat="1" ht="11.1" customHeight="1" x14ac:dyDescent="0.15">
      <c r="A423" s="212"/>
      <c r="B423" s="203" t="s">
        <v>565</v>
      </c>
      <c r="C423" s="204" t="s">
        <v>568</v>
      </c>
      <c r="D423" s="206" t="s">
        <v>569</v>
      </c>
      <c r="E423" s="205" t="s">
        <v>561</v>
      </c>
      <c r="F423" s="206">
        <v>16</v>
      </c>
      <c r="G423" s="206" t="s">
        <v>38</v>
      </c>
      <c r="H423" s="160"/>
      <c r="I423" s="206" t="s">
        <v>522</v>
      </c>
      <c r="J423" s="206"/>
      <c r="K423" s="207" t="s">
        <v>570</v>
      </c>
      <c r="L423" s="208">
        <v>42605</v>
      </c>
      <c r="M423" s="209">
        <v>43453</v>
      </c>
      <c r="N423" s="206">
        <v>12</v>
      </c>
      <c r="O423" s="206">
        <v>9</v>
      </c>
      <c r="P423" s="206">
        <v>180100</v>
      </c>
      <c r="Q423" s="206">
        <v>188699</v>
      </c>
      <c r="R423" s="210">
        <v>30</v>
      </c>
      <c r="S423" s="213" t="s">
        <v>571</v>
      </c>
    </row>
    <row r="424" spans="1:19" s="37" customFormat="1" ht="11.1" customHeight="1" x14ac:dyDescent="0.15">
      <c r="A424" s="212"/>
      <c r="B424" s="203" t="s">
        <v>566</v>
      </c>
      <c r="C424" s="204" t="s">
        <v>33</v>
      </c>
      <c r="D424" s="206" t="s">
        <v>572</v>
      </c>
      <c r="E424" s="205" t="s">
        <v>561</v>
      </c>
      <c r="F424" s="206">
        <v>16</v>
      </c>
      <c r="G424" s="206" t="s">
        <v>38</v>
      </c>
      <c r="H424" s="160"/>
      <c r="I424" s="206" t="s">
        <v>522</v>
      </c>
      <c r="J424" s="206"/>
      <c r="K424" s="207" t="s">
        <v>573</v>
      </c>
      <c r="L424" s="208">
        <v>42605</v>
      </c>
      <c r="M424" s="209">
        <v>43453</v>
      </c>
      <c r="N424" s="206">
        <v>12</v>
      </c>
      <c r="O424" s="206">
        <v>9</v>
      </c>
      <c r="P424" s="206">
        <v>180100</v>
      </c>
      <c r="Q424" s="206">
        <v>188699</v>
      </c>
      <c r="R424" s="210">
        <v>30</v>
      </c>
      <c r="S424" s="213" t="s">
        <v>571</v>
      </c>
    </row>
    <row r="425" spans="1:19" s="37" customFormat="1" ht="11.1" customHeight="1" x14ac:dyDescent="0.15">
      <c r="A425" s="202" t="s">
        <v>574</v>
      </c>
      <c r="B425" s="203" t="s">
        <v>559</v>
      </c>
      <c r="C425" s="204" t="s">
        <v>33</v>
      </c>
      <c r="D425" s="206" t="s">
        <v>575</v>
      </c>
      <c r="E425" s="205" t="s">
        <v>576</v>
      </c>
      <c r="F425" s="206">
        <v>16</v>
      </c>
      <c r="G425" s="206" t="s">
        <v>38</v>
      </c>
      <c r="H425" s="160"/>
      <c r="I425" s="206"/>
      <c r="J425" s="206" t="s">
        <v>522</v>
      </c>
      <c r="K425" s="207" t="s">
        <v>577</v>
      </c>
      <c r="L425" s="208">
        <v>43445</v>
      </c>
      <c r="M425" s="209">
        <v>43453</v>
      </c>
      <c r="N425" s="206">
        <v>14</v>
      </c>
      <c r="O425" s="206">
        <v>4</v>
      </c>
      <c r="P425" s="206">
        <v>0</v>
      </c>
      <c r="Q425" s="206">
        <v>58945</v>
      </c>
      <c r="R425" s="210">
        <v>30</v>
      </c>
      <c r="S425" s="213" t="s">
        <v>578</v>
      </c>
    </row>
    <row r="426" spans="1:19" s="37" customFormat="1" ht="11.1" customHeight="1" x14ac:dyDescent="0.15">
      <c r="A426" s="212"/>
      <c r="B426" s="203" t="s">
        <v>564</v>
      </c>
      <c r="C426" s="204" t="s">
        <v>33</v>
      </c>
      <c r="D426" s="206" t="s">
        <v>575</v>
      </c>
      <c r="E426" s="205" t="s">
        <v>576</v>
      </c>
      <c r="F426" s="206">
        <v>16</v>
      </c>
      <c r="G426" s="206" t="s">
        <v>38</v>
      </c>
      <c r="H426" s="160"/>
      <c r="I426" s="206"/>
      <c r="J426" s="206" t="s">
        <v>522</v>
      </c>
      <c r="K426" s="207" t="s">
        <v>577</v>
      </c>
      <c r="L426" s="208">
        <v>43445</v>
      </c>
      <c r="M426" s="209">
        <v>43453</v>
      </c>
      <c r="N426" s="206">
        <v>14</v>
      </c>
      <c r="O426" s="206">
        <v>4</v>
      </c>
      <c r="P426" s="206">
        <v>0</v>
      </c>
      <c r="Q426" s="206">
        <v>58945</v>
      </c>
      <c r="R426" s="210">
        <v>30</v>
      </c>
      <c r="S426" s="213" t="s">
        <v>578</v>
      </c>
    </row>
    <row r="427" spans="1:19" s="37" customFormat="1" ht="11.1" customHeight="1" x14ac:dyDescent="0.15">
      <c r="A427" s="212"/>
      <c r="B427" s="203" t="s">
        <v>565</v>
      </c>
      <c r="C427" s="204" t="s">
        <v>33</v>
      </c>
      <c r="D427" s="206" t="s">
        <v>575</v>
      </c>
      <c r="E427" s="205" t="s">
        <v>576</v>
      </c>
      <c r="F427" s="206">
        <v>16</v>
      </c>
      <c r="G427" s="206" t="s">
        <v>38</v>
      </c>
      <c r="H427" s="160"/>
      <c r="I427" s="206"/>
      <c r="J427" s="206" t="s">
        <v>522</v>
      </c>
      <c r="K427" s="207" t="s">
        <v>577</v>
      </c>
      <c r="L427" s="208">
        <v>43445</v>
      </c>
      <c r="M427" s="209">
        <v>43453</v>
      </c>
      <c r="N427" s="206">
        <v>14</v>
      </c>
      <c r="O427" s="206">
        <v>4</v>
      </c>
      <c r="P427" s="206">
        <v>0</v>
      </c>
      <c r="Q427" s="206">
        <v>58945</v>
      </c>
      <c r="R427" s="210">
        <v>30</v>
      </c>
      <c r="S427" s="213" t="s">
        <v>578</v>
      </c>
    </row>
    <row r="428" spans="1:19" s="37" customFormat="1" ht="11.1" customHeight="1" x14ac:dyDescent="0.15">
      <c r="A428" s="214"/>
      <c r="B428" s="215" t="s">
        <v>566</v>
      </c>
      <c r="C428" s="216" t="s">
        <v>33</v>
      </c>
      <c r="D428" s="217" t="s">
        <v>575</v>
      </c>
      <c r="E428" s="205" t="s">
        <v>576</v>
      </c>
      <c r="F428" s="217">
        <v>16</v>
      </c>
      <c r="G428" s="217" t="s">
        <v>38</v>
      </c>
      <c r="H428" s="218"/>
      <c r="I428" s="217"/>
      <c r="J428" s="217" t="s">
        <v>522</v>
      </c>
      <c r="K428" s="219" t="s">
        <v>577</v>
      </c>
      <c r="L428" s="208">
        <v>43445</v>
      </c>
      <c r="M428" s="209">
        <v>43453</v>
      </c>
      <c r="N428" s="217">
        <v>14</v>
      </c>
      <c r="O428" s="217">
        <v>4</v>
      </c>
      <c r="P428" s="217">
        <v>0</v>
      </c>
      <c r="Q428" s="206">
        <v>58945</v>
      </c>
      <c r="R428" s="220">
        <v>30</v>
      </c>
      <c r="S428" s="221" t="s">
        <v>578</v>
      </c>
    </row>
    <row r="429" spans="1:19" s="37" customFormat="1" ht="11.1" customHeight="1" x14ac:dyDescent="0.15">
      <c r="A429" s="202" t="s">
        <v>579</v>
      </c>
      <c r="B429" s="222"/>
      <c r="C429" s="204" t="s">
        <v>33</v>
      </c>
      <c r="D429" s="203" t="s">
        <v>560</v>
      </c>
      <c r="E429" s="205" t="s">
        <v>561</v>
      </c>
      <c r="F429" s="206">
        <v>16</v>
      </c>
      <c r="G429" s="206" t="s">
        <v>38</v>
      </c>
      <c r="H429" s="160"/>
      <c r="I429" s="206"/>
      <c r="J429" s="206" t="s">
        <v>522</v>
      </c>
      <c r="K429" s="207" t="s">
        <v>562</v>
      </c>
      <c r="L429" s="206" t="s">
        <v>510</v>
      </c>
      <c r="M429" s="206" t="s">
        <v>510</v>
      </c>
      <c r="N429" s="206">
        <v>14</v>
      </c>
      <c r="O429" s="206">
        <v>14</v>
      </c>
      <c r="P429" s="206">
        <v>0</v>
      </c>
      <c r="Q429" s="206">
        <v>0</v>
      </c>
      <c r="R429" s="206" t="s">
        <v>510</v>
      </c>
      <c r="S429" s="211" t="s">
        <v>563</v>
      </c>
    </row>
    <row r="430" spans="1:19" s="37" customFormat="1" ht="11.1" customHeight="1" x14ac:dyDescent="0.15">
      <c r="A430" s="222"/>
      <c r="B430" s="222"/>
      <c r="C430" s="204" t="s">
        <v>33</v>
      </c>
      <c r="D430" s="203" t="s">
        <v>560</v>
      </c>
      <c r="E430" s="205" t="s">
        <v>561</v>
      </c>
      <c r="F430" s="206">
        <v>16</v>
      </c>
      <c r="G430" s="206" t="s">
        <v>38</v>
      </c>
      <c r="H430" s="160"/>
      <c r="I430" s="206"/>
      <c r="J430" s="206" t="s">
        <v>522</v>
      </c>
      <c r="K430" s="207" t="s">
        <v>562</v>
      </c>
      <c r="L430" s="206" t="s">
        <v>510</v>
      </c>
      <c r="M430" s="206" t="s">
        <v>510</v>
      </c>
      <c r="N430" s="206">
        <v>14</v>
      </c>
      <c r="O430" s="206">
        <v>14</v>
      </c>
      <c r="P430" s="206">
        <v>0</v>
      </c>
      <c r="Q430" s="206">
        <v>0</v>
      </c>
      <c r="R430" s="206" t="s">
        <v>510</v>
      </c>
      <c r="S430" s="211" t="s">
        <v>563</v>
      </c>
    </row>
    <row r="431" spans="1:19" s="37" customFormat="1" ht="11.1" customHeight="1" x14ac:dyDescent="0.15">
      <c r="A431" s="222"/>
      <c r="B431" s="222"/>
      <c r="C431" s="204" t="s">
        <v>33</v>
      </c>
      <c r="D431" s="203" t="s">
        <v>560</v>
      </c>
      <c r="E431" s="205" t="s">
        <v>561</v>
      </c>
      <c r="F431" s="206">
        <v>16</v>
      </c>
      <c r="G431" s="206" t="s">
        <v>38</v>
      </c>
      <c r="H431" s="160"/>
      <c r="I431" s="206"/>
      <c r="J431" s="206" t="s">
        <v>522</v>
      </c>
      <c r="K431" s="207" t="s">
        <v>562</v>
      </c>
      <c r="L431" s="206" t="s">
        <v>510</v>
      </c>
      <c r="M431" s="206" t="s">
        <v>510</v>
      </c>
      <c r="N431" s="206">
        <v>14</v>
      </c>
      <c r="O431" s="206">
        <v>14</v>
      </c>
      <c r="P431" s="206">
        <v>0</v>
      </c>
      <c r="Q431" s="206">
        <v>0</v>
      </c>
      <c r="R431" s="206" t="s">
        <v>510</v>
      </c>
      <c r="S431" s="211" t="s">
        <v>563</v>
      </c>
    </row>
    <row r="432" spans="1:19" s="37" customFormat="1" ht="11.1" customHeight="1" x14ac:dyDescent="0.15">
      <c r="A432" s="222"/>
      <c r="B432" s="222"/>
      <c r="C432" s="204" t="s">
        <v>33</v>
      </c>
      <c r="D432" s="203" t="s">
        <v>560</v>
      </c>
      <c r="E432" s="205" t="s">
        <v>561</v>
      </c>
      <c r="F432" s="206">
        <v>16</v>
      </c>
      <c r="G432" s="206" t="s">
        <v>38</v>
      </c>
      <c r="H432" s="160"/>
      <c r="I432" s="206"/>
      <c r="J432" s="206" t="s">
        <v>522</v>
      </c>
      <c r="K432" s="207" t="s">
        <v>562</v>
      </c>
      <c r="L432" s="206" t="s">
        <v>510</v>
      </c>
      <c r="M432" s="206" t="s">
        <v>510</v>
      </c>
      <c r="N432" s="206">
        <v>14</v>
      </c>
      <c r="O432" s="206">
        <v>14</v>
      </c>
      <c r="P432" s="206">
        <v>0</v>
      </c>
      <c r="Q432" s="206">
        <v>0</v>
      </c>
      <c r="R432" s="206" t="s">
        <v>510</v>
      </c>
      <c r="S432" s="211" t="s">
        <v>563</v>
      </c>
    </row>
    <row r="433" spans="1:19" s="37" customFormat="1" ht="11.1" customHeight="1" x14ac:dyDescent="0.15">
      <c r="A433" s="222"/>
      <c r="B433" s="222"/>
      <c r="C433" s="204" t="s">
        <v>33</v>
      </c>
      <c r="D433" s="206" t="s">
        <v>580</v>
      </c>
      <c r="E433" s="205" t="s">
        <v>576</v>
      </c>
      <c r="F433" s="206">
        <v>16</v>
      </c>
      <c r="G433" s="206" t="s">
        <v>38</v>
      </c>
      <c r="H433" s="160"/>
      <c r="I433" s="206"/>
      <c r="J433" s="206" t="s">
        <v>522</v>
      </c>
      <c r="K433" s="207" t="s">
        <v>581</v>
      </c>
      <c r="L433" s="206" t="s">
        <v>510</v>
      </c>
      <c r="M433" s="206" t="s">
        <v>510</v>
      </c>
      <c r="N433" s="206">
        <v>12</v>
      </c>
      <c r="O433" s="206">
        <v>12</v>
      </c>
      <c r="P433" s="206">
        <v>0</v>
      </c>
      <c r="Q433" s="206">
        <v>0</v>
      </c>
      <c r="R433" s="206" t="s">
        <v>510</v>
      </c>
      <c r="S433" s="211" t="s">
        <v>582</v>
      </c>
    </row>
    <row r="434" spans="1:19" s="37" customFormat="1" ht="11.1" customHeight="1" x14ac:dyDescent="0.15">
      <c r="A434" s="222"/>
      <c r="B434" s="222"/>
      <c r="C434" s="204" t="s">
        <v>33</v>
      </c>
      <c r="D434" s="206" t="s">
        <v>580</v>
      </c>
      <c r="E434" s="205" t="s">
        <v>576</v>
      </c>
      <c r="F434" s="206">
        <v>16</v>
      </c>
      <c r="G434" s="206" t="s">
        <v>38</v>
      </c>
      <c r="H434" s="160"/>
      <c r="I434" s="206"/>
      <c r="J434" s="206" t="s">
        <v>522</v>
      </c>
      <c r="K434" s="207" t="s">
        <v>581</v>
      </c>
      <c r="L434" s="206" t="s">
        <v>510</v>
      </c>
      <c r="M434" s="206" t="s">
        <v>510</v>
      </c>
      <c r="N434" s="206">
        <v>12</v>
      </c>
      <c r="O434" s="206">
        <v>12</v>
      </c>
      <c r="P434" s="206">
        <v>0</v>
      </c>
      <c r="Q434" s="206">
        <v>0</v>
      </c>
      <c r="R434" s="206" t="s">
        <v>510</v>
      </c>
      <c r="S434" s="211" t="s">
        <v>582</v>
      </c>
    </row>
    <row r="435" spans="1:19" s="37" customFormat="1" ht="11.1" customHeight="1" x14ac:dyDescent="0.15">
      <c r="A435" s="223"/>
      <c r="B435" s="222"/>
      <c r="C435" s="204" t="s">
        <v>33</v>
      </c>
      <c r="D435" s="206" t="s">
        <v>580</v>
      </c>
      <c r="E435" s="205" t="s">
        <v>576</v>
      </c>
      <c r="F435" s="206">
        <v>16</v>
      </c>
      <c r="G435" s="206" t="s">
        <v>38</v>
      </c>
      <c r="H435" s="160"/>
      <c r="I435" s="206"/>
      <c r="J435" s="206" t="s">
        <v>522</v>
      </c>
      <c r="K435" s="207" t="s">
        <v>581</v>
      </c>
      <c r="L435" s="206" t="s">
        <v>510</v>
      </c>
      <c r="M435" s="206" t="s">
        <v>510</v>
      </c>
      <c r="N435" s="206">
        <v>12</v>
      </c>
      <c r="O435" s="206">
        <v>12</v>
      </c>
      <c r="P435" s="206">
        <v>0</v>
      </c>
      <c r="Q435" s="206">
        <v>0</v>
      </c>
      <c r="R435" s="206" t="s">
        <v>510</v>
      </c>
      <c r="S435" s="211" t="s">
        <v>582</v>
      </c>
    </row>
    <row r="436" spans="1:19" s="37" customFormat="1" ht="11.1" customHeight="1" x14ac:dyDescent="0.15">
      <c r="A436" s="222"/>
      <c r="B436" s="222"/>
      <c r="C436" s="204" t="s">
        <v>33</v>
      </c>
      <c r="D436" s="206" t="s">
        <v>580</v>
      </c>
      <c r="E436" s="205" t="s">
        <v>576</v>
      </c>
      <c r="F436" s="206">
        <v>16</v>
      </c>
      <c r="G436" s="206" t="s">
        <v>38</v>
      </c>
      <c r="H436" s="160"/>
      <c r="I436" s="206"/>
      <c r="J436" s="206" t="s">
        <v>522</v>
      </c>
      <c r="K436" s="207" t="s">
        <v>581</v>
      </c>
      <c r="L436" s="206" t="s">
        <v>510</v>
      </c>
      <c r="M436" s="206" t="s">
        <v>510</v>
      </c>
      <c r="N436" s="206">
        <v>12</v>
      </c>
      <c r="O436" s="206">
        <v>12</v>
      </c>
      <c r="P436" s="206">
        <v>0</v>
      </c>
      <c r="Q436" s="206">
        <v>0</v>
      </c>
      <c r="R436" s="206" t="s">
        <v>510</v>
      </c>
      <c r="S436" s="211" t="s">
        <v>582</v>
      </c>
    </row>
    <row r="438" spans="1:19" ht="18.75" x14ac:dyDescent="0.3">
      <c r="A438" s="494" t="s">
        <v>48</v>
      </c>
      <c r="B438" s="494"/>
      <c r="C438" s="494"/>
      <c r="D438" s="494"/>
      <c r="E438" s="494"/>
      <c r="F438" s="494"/>
      <c r="G438" s="494"/>
      <c r="H438" s="494"/>
      <c r="I438" s="494"/>
      <c r="J438" s="494"/>
      <c r="K438" s="494"/>
      <c r="L438" s="494"/>
      <c r="M438" s="494"/>
      <c r="N438" s="494"/>
      <c r="O438" s="494"/>
      <c r="P438" s="494"/>
      <c r="Q438" s="494"/>
      <c r="R438" s="494"/>
      <c r="S438" s="88"/>
    </row>
    <row r="439" spans="1:19" ht="18.75" x14ac:dyDescent="0.3">
      <c r="A439" s="494" t="s">
        <v>49</v>
      </c>
      <c r="B439" s="494"/>
      <c r="C439" s="494"/>
      <c r="D439" s="494"/>
      <c r="E439" s="494"/>
      <c r="F439" s="494"/>
      <c r="G439" s="494"/>
      <c r="H439" s="494"/>
      <c r="I439" s="494"/>
      <c r="J439" s="494"/>
      <c r="K439" s="494"/>
      <c r="L439" s="494"/>
      <c r="M439" s="494"/>
      <c r="N439" s="494"/>
      <c r="O439" s="494"/>
      <c r="P439" s="494"/>
      <c r="Q439" s="494"/>
      <c r="R439" s="494"/>
      <c r="S439" s="88"/>
    </row>
    <row r="440" spans="1:19" ht="15" x14ac:dyDescent="0.25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</row>
    <row r="441" spans="1:19" s="37" customFormat="1" ht="11.1" customHeight="1" x14ac:dyDescent="0.15">
      <c r="A441" s="489" t="s">
        <v>1</v>
      </c>
      <c r="B441" s="489"/>
      <c r="C441" s="489"/>
      <c r="D441" s="489"/>
      <c r="E441" s="489"/>
      <c r="F441" s="489"/>
      <c r="G441" s="495" t="s">
        <v>606</v>
      </c>
      <c r="H441" s="495"/>
      <c r="I441" s="495"/>
      <c r="J441" s="495"/>
      <c r="K441" s="495"/>
      <c r="L441" s="495"/>
    </row>
    <row r="442" spans="1:19" s="37" customFormat="1" ht="11.1" customHeight="1" x14ac:dyDescent="0.15">
      <c r="A442" s="489" t="s">
        <v>2</v>
      </c>
      <c r="B442" s="489"/>
      <c r="C442" s="489"/>
      <c r="D442" s="489"/>
      <c r="E442" s="489"/>
      <c r="F442" s="489"/>
      <c r="G442" s="490" t="s">
        <v>607</v>
      </c>
      <c r="H442" s="490"/>
      <c r="I442" s="490"/>
      <c r="J442" s="490"/>
      <c r="K442" s="490"/>
      <c r="L442" s="490"/>
    </row>
    <row r="443" spans="1:19" s="37" customFormat="1" ht="11.1" customHeight="1" x14ac:dyDescent="0.15">
      <c r="A443" s="489" t="s">
        <v>495</v>
      </c>
      <c r="B443" s="489"/>
      <c r="C443" s="489"/>
      <c r="D443" s="489"/>
      <c r="E443" s="489"/>
      <c r="F443" s="489"/>
      <c r="G443" s="490">
        <v>43</v>
      </c>
      <c r="H443" s="490"/>
      <c r="I443" s="490"/>
      <c r="J443" s="490"/>
      <c r="K443" s="490"/>
      <c r="L443" s="490"/>
    </row>
    <row r="444" spans="1:19" s="37" customFormat="1" ht="11.1" customHeight="1" x14ac:dyDescent="0.15">
      <c r="A444" s="489" t="s">
        <v>3</v>
      </c>
      <c r="B444" s="489"/>
      <c r="C444" s="489"/>
      <c r="D444" s="489"/>
      <c r="E444" s="489"/>
      <c r="F444" s="489"/>
      <c r="G444" s="491">
        <v>43462</v>
      </c>
      <c r="H444" s="490"/>
      <c r="I444" s="490"/>
      <c r="J444" s="490"/>
      <c r="K444" s="490"/>
      <c r="L444" s="490"/>
    </row>
    <row r="445" spans="1:19" ht="15" x14ac:dyDescent="0.25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</row>
    <row r="446" spans="1:19" s="37" customFormat="1" ht="11.1" customHeight="1" x14ac:dyDescent="0.15">
      <c r="A446" s="481" t="s">
        <v>5</v>
      </c>
      <c r="B446" s="480" t="s">
        <v>20</v>
      </c>
      <c r="C446" s="480"/>
      <c r="D446" s="480"/>
      <c r="E446" s="480"/>
      <c r="F446" s="480"/>
      <c r="G446" s="480"/>
      <c r="H446" s="480"/>
      <c r="I446" s="480"/>
      <c r="J446" s="492"/>
      <c r="K446" s="201"/>
      <c r="L446" s="493" t="s">
        <v>21</v>
      </c>
      <c r="M446" s="480"/>
      <c r="N446" s="480" t="s">
        <v>51</v>
      </c>
      <c r="O446" s="480"/>
      <c r="P446" s="480" t="s">
        <v>52</v>
      </c>
      <c r="Q446" s="480"/>
      <c r="R446" s="481" t="s">
        <v>53</v>
      </c>
      <c r="S446" s="482" t="s">
        <v>298</v>
      </c>
    </row>
    <row r="447" spans="1:19" s="37" customFormat="1" ht="11.1" customHeight="1" x14ac:dyDescent="0.15">
      <c r="A447" s="481"/>
      <c r="B447" s="485" t="s">
        <v>10</v>
      </c>
      <c r="C447" s="485" t="s">
        <v>9</v>
      </c>
      <c r="D447" s="479" t="s">
        <v>13</v>
      </c>
      <c r="E447" s="479" t="s">
        <v>8</v>
      </c>
      <c r="F447" s="479" t="s">
        <v>25</v>
      </c>
      <c r="G447" s="479" t="s">
        <v>54</v>
      </c>
      <c r="H447" s="479"/>
      <c r="I447" s="479" t="s">
        <v>26</v>
      </c>
      <c r="J447" s="486" t="s">
        <v>27</v>
      </c>
      <c r="K447" s="263" t="s">
        <v>608</v>
      </c>
      <c r="L447" s="487" t="s">
        <v>29</v>
      </c>
      <c r="M447" s="488" t="s">
        <v>55</v>
      </c>
      <c r="N447" s="479" t="s">
        <v>31</v>
      </c>
      <c r="O447" s="479" t="s">
        <v>32</v>
      </c>
      <c r="P447" s="479" t="s">
        <v>31</v>
      </c>
      <c r="Q447" s="479" t="s">
        <v>32</v>
      </c>
      <c r="R447" s="481"/>
      <c r="S447" s="483"/>
    </row>
    <row r="448" spans="1:19" s="37" customFormat="1" ht="11.1" customHeight="1" x14ac:dyDescent="0.15">
      <c r="A448" s="481"/>
      <c r="B448" s="485"/>
      <c r="C448" s="485"/>
      <c r="D448" s="479"/>
      <c r="E448" s="479"/>
      <c r="F448" s="479"/>
      <c r="G448" s="160" t="s">
        <v>56</v>
      </c>
      <c r="H448" s="160" t="s">
        <v>57</v>
      </c>
      <c r="I448" s="479"/>
      <c r="J448" s="486"/>
      <c r="K448" s="263"/>
      <c r="L448" s="487"/>
      <c r="M448" s="488"/>
      <c r="N448" s="479"/>
      <c r="O448" s="479"/>
      <c r="P448" s="479"/>
      <c r="Q448" s="479"/>
      <c r="R448" s="481"/>
      <c r="S448" s="484"/>
    </row>
    <row r="449" spans="1:19" s="37" customFormat="1" ht="11.1" customHeight="1" x14ac:dyDescent="0.15">
      <c r="A449" s="264" t="s">
        <v>609</v>
      </c>
      <c r="B449" s="265">
        <v>1</v>
      </c>
      <c r="C449" s="266" t="s">
        <v>33</v>
      </c>
      <c r="D449" s="267" t="s">
        <v>610</v>
      </c>
      <c r="E449" s="268" t="s">
        <v>611</v>
      </c>
      <c r="F449" s="269" t="s">
        <v>68</v>
      </c>
      <c r="G449" s="270" t="s">
        <v>38</v>
      </c>
      <c r="H449" s="263"/>
      <c r="I449" s="263"/>
      <c r="J449" s="264" t="s">
        <v>38</v>
      </c>
      <c r="K449" s="270">
        <v>3517</v>
      </c>
      <c r="L449" s="271"/>
      <c r="M449" s="272">
        <v>43454</v>
      </c>
      <c r="N449" s="270"/>
      <c r="O449" s="267" t="s">
        <v>235</v>
      </c>
      <c r="P449" s="270"/>
      <c r="Q449" s="270">
        <v>213064</v>
      </c>
      <c r="R449" s="273">
        <v>30</v>
      </c>
      <c r="S449" s="274"/>
    </row>
    <row r="450" spans="1:19" s="37" customFormat="1" ht="11.1" customHeight="1" x14ac:dyDescent="0.15">
      <c r="A450" s="264" t="s">
        <v>609</v>
      </c>
      <c r="B450" s="265">
        <v>2</v>
      </c>
      <c r="C450" s="266" t="s">
        <v>33</v>
      </c>
      <c r="D450" s="267" t="s">
        <v>610</v>
      </c>
      <c r="E450" s="268" t="s">
        <v>611</v>
      </c>
      <c r="F450" s="269" t="s">
        <v>68</v>
      </c>
      <c r="G450" s="270" t="s">
        <v>38</v>
      </c>
      <c r="H450" s="263"/>
      <c r="I450" s="263"/>
      <c r="J450" s="264" t="s">
        <v>38</v>
      </c>
      <c r="K450" s="270">
        <v>3517</v>
      </c>
      <c r="L450" s="271"/>
      <c r="M450" s="272">
        <v>43454</v>
      </c>
      <c r="N450" s="270"/>
      <c r="O450" s="267" t="s">
        <v>235</v>
      </c>
      <c r="P450" s="270"/>
      <c r="Q450" s="270">
        <v>213064</v>
      </c>
      <c r="R450" s="273">
        <v>30</v>
      </c>
      <c r="S450" s="274"/>
    </row>
    <row r="451" spans="1:19" s="37" customFormat="1" ht="11.1" customHeight="1" x14ac:dyDescent="0.15">
      <c r="A451" s="264" t="s">
        <v>609</v>
      </c>
      <c r="B451" s="265">
        <v>3</v>
      </c>
      <c r="C451" s="266" t="s">
        <v>33</v>
      </c>
      <c r="D451" s="267" t="s">
        <v>610</v>
      </c>
      <c r="E451" s="268" t="s">
        <v>611</v>
      </c>
      <c r="F451" s="269" t="s">
        <v>68</v>
      </c>
      <c r="G451" s="270" t="s">
        <v>38</v>
      </c>
      <c r="H451" s="263"/>
      <c r="I451" s="263"/>
      <c r="J451" s="264" t="s">
        <v>38</v>
      </c>
      <c r="K451" s="270">
        <v>3517</v>
      </c>
      <c r="L451" s="271"/>
      <c r="M451" s="272">
        <v>43454</v>
      </c>
      <c r="N451" s="270"/>
      <c r="O451" s="267" t="s">
        <v>235</v>
      </c>
      <c r="P451" s="270"/>
      <c r="Q451" s="270">
        <v>213064</v>
      </c>
      <c r="R451" s="273">
        <v>30</v>
      </c>
      <c r="S451" s="274"/>
    </row>
    <row r="452" spans="1:19" s="37" customFormat="1" ht="11.1" customHeight="1" x14ac:dyDescent="0.15">
      <c r="A452" s="264" t="s">
        <v>609</v>
      </c>
      <c r="B452" s="265">
        <v>4</v>
      </c>
      <c r="C452" s="266" t="s">
        <v>33</v>
      </c>
      <c r="D452" s="267" t="s">
        <v>610</v>
      </c>
      <c r="E452" s="268" t="s">
        <v>611</v>
      </c>
      <c r="F452" s="269" t="s">
        <v>68</v>
      </c>
      <c r="G452" s="270" t="s">
        <v>38</v>
      </c>
      <c r="H452" s="263"/>
      <c r="I452" s="263"/>
      <c r="J452" s="264" t="s">
        <v>38</v>
      </c>
      <c r="K452" s="270">
        <v>3517</v>
      </c>
      <c r="L452" s="271"/>
      <c r="M452" s="272">
        <v>43454</v>
      </c>
      <c r="N452" s="270"/>
      <c r="O452" s="267" t="s">
        <v>235</v>
      </c>
      <c r="P452" s="270"/>
      <c r="Q452" s="270">
        <v>213064</v>
      </c>
      <c r="R452" s="273">
        <v>30</v>
      </c>
      <c r="S452" s="274"/>
    </row>
    <row r="453" spans="1:19" s="37" customFormat="1" ht="11.1" customHeight="1" x14ac:dyDescent="0.15">
      <c r="A453" s="264" t="s">
        <v>609</v>
      </c>
      <c r="B453" s="265">
        <v>5</v>
      </c>
      <c r="C453" s="268" t="s">
        <v>612</v>
      </c>
      <c r="D453" s="268" t="s">
        <v>613</v>
      </c>
      <c r="E453" s="268" t="s">
        <v>611</v>
      </c>
      <c r="F453" s="269" t="s">
        <v>68</v>
      </c>
      <c r="G453" s="270" t="s">
        <v>38</v>
      </c>
      <c r="H453" s="263"/>
      <c r="I453" s="263"/>
      <c r="J453" s="264" t="s">
        <v>38</v>
      </c>
      <c r="K453" s="270">
        <v>4708</v>
      </c>
      <c r="L453" s="271"/>
      <c r="M453" s="272">
        <v>43454</v>
      </c>
      <c r="N453" s="270"/>
      <c r="O453" s="267" t="s">
        <v>614</v>
      </c>
      <c r="P453" s="270"/>
      <c r="Q453" s="270">
        <v>213064</v>
      </c>
      <c r="R453" s="273">
        <v>30</v>
      </c>
      <c r="S453" s="274"/>
    </row>
    <row r="454" spans="1:19" s="37" customFormat="1" ht="11.1" customHeight="1" x14ac:dyDescent="0.15">
      <c r="A454" s="275" t="s">
        <v>615</v>
      </c>
      <c r="B454" s="276">
        <v>1</v>
      </c>
      <c r="C454" s="268" t="s">
        <v>568</v>
      </c>
      <c r="D454" s="268" t="s">
        <v>616</v>
      </c>
      <c r="E454" s="268" t="s">
        <v>611</v>
      </c>
      <c r="F454" s="269" t="s">
        <v>68</v>
      </c>
      <c r="G454" s="277" t="s">
        <v>38</v>
      </c>
      <c r="H454" s="278"/>
      <c r="I454" s="278"/>
      <c r="J454" s="279" t="s">
        <v>38</v>
      </c>
      <c r="K454" s="280" t="s">
        <v>617</v>
      </c>
      <c r="L454" s="281">
        <v>41913</v>
      </c>
      <c r="M454" s="282">
        <v>43455</v>
      </c>
      <c r="N454" s="283" t="s">
        <v>618</v>
      </c>
      <c r="O454" s="283" t="s">
        <v>222</v>
      </c>
      <c r="P454" s="284">
        <v>101734</v>
      </c>
      <c r="Q454" s="285">
        <v>165702</v>
      </c>
      <c r="R454" s="273">
        <v>30</v>
      </c>
      <c r="S454" s="286"/>
    </row>
    <row r="455" spans="1:19" s="37" customFormat="1" ht="11.1" customHeight="1" x14ac:dyDescent="0.15">
      <c r="A455" s="275" t="s">
        <v>615</v>
      </c>
      <c r="B455" s="276">
        <v>2</v>
      </c>
      <c r="C455" s="268" t="s">
        <v>568</v>
      </c>
      <c r="D455" s="268" t="s">
        <v>616</v>
      </c>
      <c r="E455" s="268" t="s">
        <v>611</v>
      </c>
      <c r="F455" s="269" t="s">
        <v>68</v>
      </c>
      <c r="G455" s="278" t="s">
        <v>38</v>
      </c>
      <c r="H455" s="278"/>
      <c r="I455" s="278"/>
      <c r="J455" s="279" t="s">
        <v>38</v>
      </c>
      <c r="K455" s="280" t="s">
        <v>617</v>
      </c>
      <c r="L455" s="281">
        <v>41913</v>
      </c>
      <c r="M455" s="282">
        <v>43455</v>
      </c>
      <c r="N455" s="283" t="s">
        <v>619</v>
      </c>
      <c r="O455" s="283" t="s">
        <v>620</v>
      </c>
      <c r="P455" s="284">
        <v>101734</v>
      </c>
      <c r="Q455" s="285">
        <v>165702</v>
      </c>
      <c r="R455" s="273">
        <v>30</v>
      </c>
      <c r="S455" s="286"/>
    </row>
    <row r="456" spans="1:19" s="37" customFormat="1" ht="11.1" customHeight="1" x14ac:dyDescent="0.15">
      <c r="A456" s="275" t="s">
        <v>615</v>
      </c>
      <c r="B456" s="276">
        <v>3</v>
      </c>
      <c r="C456" s="268" t="s">
        <v>612</v>
      </c>
      <c r="D456" s="268" t="s">
        <v>613</v>
      </c>
      <c r="E456" s="268" t="s">
        <v>611</v>
      </c>
      <c r="F456" s="269" t="s">
        <v>68</v>
      </c>
      <c r="G456" s="278" t="s">
        <v>38</v>
      </c>
      <c r="H456" s="278"/>
      <c r="I456" s="278" t="s">
        <v>38</v>
      </c>
      <c r="J456" s="279"/>
      <c r="K456" s="280">
        <v>3509</v>
      </c>
      <c r="L456" s="281">
        <v>41913</v>
      </c>
      <c r="M456" s="282">
        <v>43455</v>
      </c>
      <c r="N456" s="283" t="s">
        <v>621</v>
      </c>
      <c r="O456" s="283" t="s">
        <v>622</v>
      </c>
      <c r="P456" s="284">
        <v>101734</v>
      </c>
      <c r="Q456" s="285">
        <v>165702</v>
      </c>
      <c r="R456" s="273">
        <v>30</v>
      </c>
      <c r="S456" s="286"/>
    </row>
    <row r="457" spans="1:19" s="37" customFormat="1" ht="11.1" customHeight="1" x14ac:dyDescent="0.15">
      <c r="A457" s="275" t="s">
        <v>615</v>
      </c>
      <c r="B457" s="276">
        <v>4</v>
      </c>
      <c r="C457" s="268" t="s">
        <v>612</v>
      </c>
      <c r="D457" s="268" t="s">
        <v>613</v>
      </c>
      <c r="E457" s="268" t="s">
        <v>611</v>
      </c>
      <c r="F457" s="269" t="s">
        <v>68</v>
      </c>
      <c r="G457" s="278" t="s">
        <v>38</v>
      </c>
      <c r="H457" s="278"/>
      <c r="I457" s="278" t="s">
        <v>38</v>
      </c>
      <c r="J457" s="279"/>
      <c r="K457" s="280">
        <v>3509</v>
      </c>
      <c r="L457" s="281">
        <v>41913</v>
      </c>
      <c r="M457" s="282">
        <v>43455</v>
      </c>
      <c r="N457" s="283" t="s">
        <v>623</v>
      </c>
      <c r="O457" s="283" t="s">
        <v>622</v>
      </c>
      <c r="P457" s="284">
        <v>101734</v>
      </c>
      <c r="Q457" s="285">
        <v>165702</v>
      </c>
      <c r="R457" s="273">
        <v>30</v>
      </c>
      <c r="S457" s="286"/>
    </row>
    <row r="458" spans="1:19" s="37" customFormat="1" ht="11.1" customHeight="1" x14ac:dyDescent="0.15">
      <c r="A458" s="275" t="s">
        <v>615</v>
      </c>
      <c r="B458" s="276">
        <v>5</v>
      </c>
      <c r="C458" s="268" t="s">
        <v>612</v>
      </c>
      <c r="D458" s="268" t="s">
        <v>613</v>
      </c>
      <c r="E458" s="268" t="s">
        <v>611</v>
      </c>
      <c r="F458" s="269" t="s">
        <v>68</v>
      </c>
      <c r="G458" s="278" t="s">
        <v>38</v>
      </c>
      <c r="H458" s="278"/>
      <c r="I458" s="278"/>
      <c r="J458" s="279"/>
      <c r="K458" s="280">
        <v>4208</v>
      </c>
      <c r="L458" s="281"/>
      <c r="M458" s="282">
        <v>43455</v>
      </c>
      <c r="N458" s="283" t="s">
        <v>619</v>
      </c>
      <c r="O458" s="283" t="s">
        <v>619</v>
      </c>
      <c r="P458" s="284">
        <v>75944</v>
      </c>
      <c r="Q458" s="285">
        <v>165702</v>
      </c>
      <c r="R458" s="273">
        <v>30</v>
      </c>
      <c r="S458" s="286"/>
    </row>
    <row r="459" spans="1:19" s="37" customFormat="1" ht="11.1" customHeight="1" x14ac:dyDescent="0.15">
      <c r="A459" s="275" t="s">
        <v>624</v>
      </c>
      <c r="B459" s="276">
        <v>1</v>
      </c>
      <c r="C459" s="268" t="s">
        <v>625</v>
      </c>
      <c r="D459" s="268" t="s">
        <v>626</v>
      </c>
      <c r="E459" s="268" t="s">
        <v>627</v>
      </c>
      <c r="F459" s="269" t="s">
        <v>68</v>
      </c>
      <c r="G459" s="278" t="s">
        <v>38</v>
      </c>
      <c r="H459" s="278"/>
      <c r="I459" s="278"/>
      <c r="J459" s="279" t="s">
        <v>38</v>
      </c>
      <c r="K459" s="280">
        <v>3716</v>
      </c>
      <c r="L459" s="287">
        <v>42888</v>
      </c>
      <c r="M459" s="282">
        <v>43453</v>
      </c>
      <c r="N459" s="283" t="s">
        <v>628</v>
      </c>
      <c r="O459" s="283" t="s">
        <v>176</v>
      </c>
      <c r="P459" s="284">
        <v>66179</v>
      </c>
      <c r="Q459" s="288">
        <v>79737</v>
      </c>
      <c r="R459" s="273">
        <v>60</v>
      </c>
      <c r="S459" s="286"/>
    </row>
    <row r="460" spans="1:19" s="37" customFormat="1" ht="11.1" customHeight="1" x14ac:dyDescent="0.15">
      <c r="A460" s="275" t="s">
        <v>624</v>
      </c>
      <c r="B460" s="276">
        <v>2</v>
      </c>
      <c r="C460" s="268" t="s">
        <v>625</v>
      </c>
      <c r="D460" s="268" t="s">
        <v>626</v>
      </c>
      <c r="E460" s="268" t="s">
        <v>627</v>
      </c>
      <c r="F460" s="269" t="s">
        <v>68</v>
      </c>
      <c r="G460" s="278" t="s">
        <v>38</v>
      </c>
      <c r="H460" s="278"/>
      <c r="I460" s="278"/>
      <c r="J460" s="279" t="s">
        <v>38</v>
      </c>
      <c r="K460" s="280">
        <v>3716</v>
      </c>
      <c r="L460" s="287">
        <v>42888</v>
      </c>
      <c r="M460" s="282">
        <v>43453</v>
      </c>
      <c r="N460" s="283" t="s">
        <v>628</v>
      </c>
      <c r="O460" s="283" t="s">
        <v>176</v>
      </c>
      <c r="P460" s="284">
        <v>66179</v>
      </c>
      <c r="Q460" s="288">
        <v>79737</v>
      </c>
      <c r="R460" s="273">
        <v>60</v>
      </c>
      <c r="S460" s="286"/>
    </row>
    <row r="461" spans="1:19" s="37" customFormat="1" ht="11.1" customHeight="1" x14ac:dyDescent="0.15">
      <c r="A461" s="275" t="s">
        <v>624</v>
      </c>
      <c r="B461" s="276">
        <v>3</v>
      </c>
      <c r="C461" s="268" t="s">
        <v>625</v>
      </c>
      <c r="D461" s="268" t="s">
        <v>626</v>
      </c>
      <c r="E461" s="268" t="s">
        <v>627</v>
      </c>
      <c r="F461" s="269" t="s">
        <v>68</v>
      </c>
      <c r="G461" s="278"/>
      <c r="H461" s="278"/>
      <c r="I461" s="278" t="s">
        <v>38</v>
      </c>
      <c r="J461" s="279"/>
      <c r="K461" s="280">
        <v>2606</v>
      </c>
      <c r="L461" s="287">
        <v>42888</v>
      </c>
      <c r="M461" s="282">
        <v>43453</v>
      </c>
      <c r="N461" s="283" t="s">
        <v>629</v>
      </c>
      <c r="O461" s="283" t="s">
        <v>176</v>
      </c>
      <c r="P461" s="284">
        <v>66179</v>
      </c>
      <c r="Q461" s="288">
        <v>79737</v>
      </c>
      <c r="R461" s="273">
        <v>60</v>
      </c>
      <c r="S461" s="286"/>
    </row>
    <row r="462" spans="1:19" s="37" customFormat="1" ht="11.1" customHeight="1" x14ac:dyDescent="0.15">
      <c r="A462" s="275" t="s">
        <v>624</v>
      </c>
      <c r="B462" s="276">
        <v>4</v>
      </c>
      <c r="C462" s="268" t="s">
        <v>625</v>
      </c>
      <c r="D462" s="268" t="s">
        <v>626</v>
      </c>
      <c r="E462" s="268" t="s">
        <v>627</v>
      </c>
      <c r="F462" s="269" t="s">
        <v>68</v>
      </c>
      <c r="G462" s="278" t="s">
        <v>38</v>
      </c>
      <c r="H462" s="278"/>
      <c r="I462" s="278" t="s">
        <v>38</v>
      </c>
      <c r="J462" s="279"/>
      <c r="K462" s="280">
        <v>2606</v>
      </c>
      <c r="L462" s="287">
        <v>42888</v>
      </c>
      <c r="M462" s="282">
        <v>43453</v>
      </c>
      <c r="N462" s="283" t="s">
        <v>629</v>
      </c>
      <c r="O462" s="283" t="s">
        <v>176</v>
      </c>
      <c r="P462" s="284">
        <v>66179</v>
      </c>
      <c r="Q462" s="288">
        <v>79737</v>
      </c>
      <c r="R462" s="273">
        <v>60</v>
      </c>
      <c r="S462" s="286"/>
    </row>
    <row r="463" spans="1:19" s="37" customFormat="1" ht="11.1" customHeight="1" x14ac:dyDescent="0.15">
      <c r="A463" s="275" t="s">
        <v>624</v>
      </c>
      <c r="B463" s="276">
        <v>5</v>
      </c>
      <c r="C463" s="268" t="s">
        <v>625</v>
      </c>
      <c r="D463" s="268" t="s">
        <v>626</v>
      </c>
      <c r="E463" s="268" t="s">
        <v>627</v>
      </c>
      <c r="F463" s="269" t="s">
        <v>68</v>
      </c>
      <c r="G463" s="278" t="s">
        <v>38</v>
      </c>
      <c r="H463" s="278"/>
      <c r="I463" s="278" t="s">
        <v>38</v>
      </c>
      <c r="J463" s="279"/>
      <c r="K463" s="280">
        <v>2606</v>
      </c>
      <c r="L463" s="287">
        <v>42888</v>
      </c>
      <c r="M463" s="282">
        <v>43453</v>
      </c>
      <c r="N463" s="283" t="s">
        <v>629</v>
      </c>
      <c r="O463" s="283" t="s">
        <v>176</v>
      </c>
      <c r="P463" s="284">
        <v>66179</v>
      </c>
      <c r="Q463" s="288">
        <v>79737</v>
      </c>
      <c r="R463" s="273">
        <v>60</v>
      </c>
      <c r="S463" s="286"/>
    </row>
    <row r="464" spans="1:19" s="37" customFormat="1" ht="11.1" customHeight="1" x14ac:dyDescent="0.15">
      <c r="A464" s="275" t="s">
        <v>624</v>
      </c>
      <c r="B464" s="276">
        <v>6</v>
      </c>
      <c r="C464" s="268" t="s">
        <v>625</v>
      </c>
      <c r="D464" s="268" t="s">
        <v>626</v>
      </c>
      <c r="E464" s="268" t="s">
        <v>627</v>
      </c>
      <c r="F464" s="269" t="s">
        <v>68</v>
      </c>
      <c r="G464" s="278" t="s">
        <v>38</v>
      </c>
      <c r="H464" s="278"/>
      <c r="I464" s="278" t="s">
        <v>38</v>
      </c>
      <c r="J464" s="279"/>
      <c r="K464" s="280">
        <v>2606</v>
      </c>
      <c r="L464" s="287">
        <v>42888</v>
      </c>
      <c r="M464" s="282">
        <v>43453</v>
      </c>
      <c r="N464" s="283" t="s">
        <v>629</v>
      </c>
      <c r="O464" s="283" t="s">
        <v>176</v>
      </c>
      <c r="P464" s="284">
        <v>66179</v>
      </c>
      <c r="Q464" s="288">
        <v>79737</v>
      </c>
      <c r="R464" s="273">
        <v>60</v>
      </c>
      <c r="S464" s="286"/>
    </row>
    <row r="465" spans="1:19" s="37" customFormat="1" ht="11.1" customHeight="1" x14ac:dyDescent="0.15">
      <c r="A465" s="275" t="s">
        <v>624</v>
      </c>
      <c r="B465" s="276">
        <v>7</v>
      </c>
      <c r="C465" s="268" t="s">
        <v>630</v>
      </c>
      <c r="D465" s="268" t="s">
        <v>631</v>
      </c>
      <c r="E465" s="268" t="s">
        <v>632</v>
      </c>
      <c r="F465" s="269" t="s">
        <v>68</v>
      </c>
      <c r="G465" s="278" t="s">
        <v>38</v>
      </c>
      <c r="H465" s="278"/>
      <c r="I465" s="278"/>
      <c r="J465" s="279"/>
      <c r="K465" s="280">
        <v>2306</v>
      </c>
      <c r="L465" s="289"/>
      <c r="M465" s="282">
        <v>43453</v>
      </c>
      <c r="N465" s="283" t="s">
        <v>235</v>
      </c>
      <c r="O465" s="283" t="s">
        <v>235</v>
      </c>
      <c r="P465" s="284">
        <v>22180</v>
      </c>
      <c r="Q465" s="288">
        <v>79737</v>
      </c>
      <c r="R465" s="273">
        <v>60</v>
      </c>
      <c r="S465" s="286"/>
    </row>
    <row r="466" spans="1:19" s="37" customFormat="1" ht="11.1" customHeight="1" x14ac:dyDescent="0.15">
      <c r="A466" s="275" t="s">
        <v>633</v>
      </c>
      <c r="B466" s="276">
        <v>1</v>
      </c>
      <c r="C466" s="268" t="s">
        <v>625</v>
      </c>
      <c r="D466" s="268" t="s">
        <v>625</v>
      </c>
      <c r="E466" s="268" t="s">
        <v>632</v>
      </c>
      <c r="F466" s="269" t="s">
        <v>68</v>
      </c>
      <c r="G466" s="278" t="s">
        <v>38</v>
      </c>
      <c r="H466" s="278"/>
      <c r="I466" s="278"/>
      <c r="J466" s="279" t="s">
        <v>38</v>
      </c>
      <c r="K466" s="280">
        <v>3716</v>
      </c>
      <c r="L466" s="287">
        <v>43164</v>
      </c>
      <c r="M466" s="281">
        <v>43454</v>
      </c>
      <c r="N466" s="283" t="s">
        <v>629</v>
      </c>
      <c r="O466" s="283" t="s">
        <v>176</v>
      </c>
      <c r="P466" s="284">
        <v>76983</v>
      </c>
      <c r="Q466" s="285">
        <v>86217</v>
      </c>
      <c r="R466" s="273">
        <v>60</v>
      </c>
      <c r="S466" s="286"/>
    </row>
    <row r="467" spans="1:19" s="37" customFormat="1" ht="11.1" customHeight="1" x14ac:dyDescent="0.15">
      <c r="A467" s="275" t="s">
        <v>633</v>
      </c>
      <c r="B467" s="276">
        <v>2</v>
      </c>
      <c r="C467" s="268" t="s">
        <v>625</v>
      </c>
      <c r="D467" s="268" t="s">
        <v>625</v>
      </c>
      <c r="E467" s="268" t="s">
        <v>632</v>
      </c>
      <c r="F467" s="269" t="s">
        <v>68</v>
      </c>
      <c r="G467" s="278" t="s">
        <v>38</v>
      </c>
      <c r="H467" s="278"/>
      <c r="I467" s="278"/>
      <c r="J467" s="279" t="s">
        <v>38</v>
      </c>
      <c r="K467" s="280">
        <v>3716</v>
      </c>
      <c r="L467" s="287">
        <v>43164</v>
      </c>
      <c r="M467" s="281">
        <v>43454</v>
      </c>
      <c r="N467" s="283" t="s">
        <v>629</v>
      </c>
      <c r="O467" s="283" t="s">
        <v>176</v>
      </c>
      <c r="P467" s="284">
        <v>76983</v>
      </c>
      <c r="Q467" s="285">
        <v>86217</v>
      </c>
      <c r="R467" s="273">
        <v>60</v>
      </c>
      <c r="S467" s="286"/>
    </row>
    <row r="468" spans="1:19" s="37" customFormat="1" ht="11.1" customHeight="1" x14ac:dyDescent="0.15">
      <c r="A468" s="275" t="s">
        <v>633</v>
      </c>
      <c r="B468" s="276">
        <v>3</v>
      </c>
      <c r="C468" s="268" t="s">
        <v>630</v>
      </c>
      <c r="D468" s="268" t="s">
        <v>631</v>
      </c>
      <c r="E468" s="268" t="s">
        <v>632</v>
      </c>
      <c r="F468" s="269" t="s">
        <v>68</v>
      </c>
      <c r="G468" s="278" t="s">
        <v>38</v>
      </c>
      <c r="H468" s="278"/>
      <c r="I468" s="278" t="s">
        <v>38</v>
      </c>
      <c r="J468" s="279"/>
      <c r="K468" s="280" t="s">
        <v>634</v>
      </c>
      <c r="L468" s="287">
        <v>42042</v>
      </c>
      <c r="M468" s="281">
        <v>43454</v>
      </c>
      <c r="N468" s="283" t="s">
        <v>147</v>
      </c>
      <c r="O468" s="283" t="s">
        <v>176</v>
      </c>
      <c r="P468" s="284">
        <v>76983</v>
      </c>
      <c r="Q468" s="285">
        <v>86217</v>
      </c>
      <c r="R468" s="273">
        <v>60</v>
      </c>
      <c r="S468" s="286"/>
    </row>
    <row r="469" spans="1:19" s="37" customFormat="1" ht="11.1" customHeight="1" x14ac:dyDescent="0.15">
      <c r="A469" s="275" t="s">
        <v>633</v>
      </c>
      <c r="B469" s="276">
        <v>4</v>
      </c>
      <c r="C469" s="268" t="s">
        <v>630</v>
      </c>
      <c r="D469" s="268" t="s">
        <v>631</v>
      </c>
      <c r="E469" s="268" t="s">
        <v>632</v>
      </c>
      <c r="F469" s="269" t="s">
        <v>68</v>
      </c>
      <c r="G469" s="278" t="s">
        <v>38</v>
      </c>
      <c r="H469" s="278"/>
      <c r="I469" s="278" t="s">
        <v>38</v>
      </c>
      <c r="J469" s="279"/>
      <c r="K469" s="280" t="s">
        <v>634</v>
      </c>
      <c r="L469" s="287">
        <v>42042</v>
      </c>
      <c r="M469" s="281">
        <v>43454</v>
      </c>
      <c r="N469" s="283" t="s">
        <v>147</v>
      </c>
      <c r="O469" s="283" t="s">
        <v>176</v>
      </c>
      <c r="P469" s="284">
        <v>76983</v>
      </c>
      <c r="Q469" s="285">
        <v>86217</v>
      </c>
      <c r="R469" s="273">
        <v>60</v>
      </c>
      <c r="S469" s="286"/>
    </row>
    <row r="470" spans="1:19" s="37" customFormat="1" ht="11.1" customHeight="1" x14ac:dyDescent="0.15">
      <c r="A470" s="275" t="s">
        <v>633</v>
      </c>
      <c r="B470" s="276">
        <v>5</v>
      </c>
      <c r="C470" s="268" t="s">
        <v>630</v>
      </c>
      <c r="D470" s="268" t="s">
        <v>631</v>
      </c>
      <c r="E470" s="268" t="s">
        <v>632</v>
      </c>
      <c r="F470" s="269" t="s">
        <v>68</v>
      </c>
      <c r="G470" s="278" t="s">
        <v>38</v>
      </c>
      <c r="H470" s="278"/>
      <c r="I470" s="278" t="s">
        <v>38</v>
      </c>
      <c r="J470" s="279"/>
      <c r="K470" s="280" t="s">
        <v>634</v>
      </c>
      <c r="L470" s="287">
        <v>42042</v>
      </c>
      <c r="M470" s="281">
        <v>43454</v>
      </c>
      <c r="N470" s="283" t="s">
        <v>147</v>
      </c>
      <c r="O470" s="283" t="s">
        <v>176</v>
      </c>
      <c r="P470" s="284">
        <v>76983</v>
      </c>
      <c r="Q470" s="285">
        <v>86217</v>
      </c>
      <c r="R470" s="273">
        <v>60</v>
      </c>
      <c r="S470" s="286"/>
    </row>
    <row r="471" spans="1:19" s="37" customFormat="1" ht="11.1" customHeight="1" x14ac:dyDescent="0.15">
      <c r="A471" s="275" t="s">
        <v>633</v>
      </c>
      <c r="B471" s="276">
        <v>6</v>
      </c>
      <c r="C471" s="268" t="s">
        <v>630</v>
      </c>
      <c r="D471" s="268" t="s">
        <v>631</v>
      </c>
      <c r="E471" s="268" t="s">
        <v>632</v>
      </c>
      <c r="F471" s="269" t="s">
        <v>68</v>
      </c>
      <c r="G471" s="278" t="s">
        <v>38</v>
      </c>
      <c r="H471" s="278"/>
      <c r="I471" s="278" t="s">
        <v>38</v>
      </c>
      <c r="J471" s="279"/>
      <c r="K471" s="280" t="s">
        <v>635</v>
      </c>
      <c r="L471" s="287">
        <v>42042</v>
      </c>
      <c r="M471" s="281">
        <v>43454</v>
      </c>
      <c r="N471" s="283" t="s">
        <v>147</v>
      </c>
      <c r="O471" s="283" t="s">
        <v>176</v>
      </c>
      <c r="P471" s="284">
        <v>76983</v>
      </c>
      <c r="Q471" s="285">
        <v>86217</v>
      </c>
      <c r="R471" s="273">
        <v>60</v>
      </c>
      <c r="S471" s="286"/>
    </row>
    <row r="472" spans="1:19" s="37" customFormat="1" ht="11.1" customHeight="1" x14ac:dyDescent="0.15">
      <c r="A472" s="275" t="s">
        <v>633</v>
      </c>
      <c r="B472" s="276">
        <v>7</v>
      </c>
      <c r="C472" s="268" t="s">
        <v>630</v>
      </c>
      <c r="D472" s="268" t="s">
        <v>631</v>
      </c>
      <c r="E472" s="268" t="s">
        <v>632</v>
      </c>
      <c r="F472" s="269" t="s">
        <v>68</v>
      </c>
      <c r="G472" s="278" t="s">
        <v>38</v>
      </c>
      <c r="H472" s="278"/>
      <c r="I472" s="278"/>
      <c r="J472" s="279"/>
      <c r="K472" s="280">
        <v>2606</v>
      </c>
      <c r="L472" s="287"/>
      <c r="M472" s="281">
        <v>43454</v>
      </c>
      <c r="N472" s="284" t="s">
        <v>636</v>
      </c>
      <c r="O472" s="284" t="s">
        <v>636</v>
      </c>
      <c r="P472" s="284"/>
      <c r="Q472" s="285">
        <v>86217</v>
      </c>
      <c r="R472" s="273">
        <v>60</v>
      </c>
      <c r="S472" s="286"/>
    </row>
    <row r="473" spans="1:19" s="37" customFormat="1" ht="11.1" customHeight="1" x14ac:dyDescent="0.15">
      <c r="A473" s="275" t="s">
        <v>637</v>
      </c>
      <c r="B473" s="276">
        <v>1</v>
      </c>
      <c r="C473" s="268" t="s">
        <v>33</v>
      </c>
      <c r="D473" s="268" t="s">
        <v>638</v>
      </c>
      <c r="E473" s="268" t="s">
        <v>632</v>
      </c>
      <c r="F473" s="269" t="s">
        <v>68</v>
      </c>
      <c r="G473" s="278" t="s">
        <v>38</v>
      </c>
      <c r="H473" s="278"/>
      <c r="I473" s="278"/>
      <c r="J473" s="279" t="s">
        <v>38</v>
      </c>
      <c r="K473" s="290" t="s">
        <v>639</v>
      </c>
      <c r="L473" s="287">
        <v>42051</v>
      </c>
      <c r="M473" s="281">
        <v>43455</v>
      </c>
      <c r="N473" s="283" t="s">
        <v>636</v>
      </c>
      <c r="O473" s="283" t="s">
        <v>247</v>
      </c>
      <c r="P473" s="284">
        <v>45830</v>
      </c>
      <c r="Q473" s="285">
        <v>86576</v>
      </c>
      <c r="R473" s="273">
        <v>60</v>
      </c>
      <c r="S473" s="286"/>
    </row>
    <row r="474" spans="1:19" s="37" customFormat="1" ht="11.1" customHeight="1" x14ac:dyDescent="0.15">
      <c r="A474" s="275" t="s">
        <v>637</v>
      </c>
      <c r="B474" s="276">
        <v>2</v>
      </c>
      <c r="C474" s="268" t="s">
        <v>33</v>
      </c>
      <c r="D474" s="268" t="s">
        <v>638</v>
      </c>
      <c r="E474" s="268" t="s">
        <v>632</v>
      </c>
      <c r="F474" s="269" t="s">
        <v>68</v>
      </c>
      <c r="G474" s="278" t="s">
        <v>38</v>
      </c>
      <c r="H474" s="278"/>
      <c r="I474" s="278"/>
      <c r="J474" s="279" t="s">
        <v>38</v>
      </c>
      <c r="K474" s="290" t="s">
        <v>640</v>
      </c>
      <c r="L474" s="287">
        <v>42051</v>
      </c>
      <c r="M474" s="281">
        <v>43455</v>
      </c>
      <c r="N474" s="283" t="s">
        <v>636</v>
      </c>
      <c r="O474" s="283" t="s">
        <v>176</v>
      </c>
      <c r="P474" s="284">
        <v>45830</v>
      </c>
      <c r="Q474" s="285">
        <v>86576</v>
      </c>
      <c r="R474" s="273">
        <v>60</v>
      </c>
      <c r="S474" s="286"/>
    </row>
    <row r="475" spans="1:19" s="37" customFormat="1" ht="11.1" customHeight="1" x14ac:dyDescent="0.15">
      <c r="A475" s="275" t="s">
        <v>637</v>
      </c>
      <c r="B475" s="276">
        <v>3</v>
      </c>
      <c r="C475" s="268" t="s">
        <v>630</v>
      </c>
      <c r="D475" s="268" t="s">
        <v>631</v>
      </c>
      <c r="E475" s="268" t="s">
        <v>632</v>
      </c>
      <c r="F475" s="269" t="s">
        <v>68</v>
      </c>
      <c r="G475" s="278" t="s">
        <v>38</v>
      </c>
      <c r="H475" s="278"/>
      <c r="I475" s="278" t="s">
        <v>38</v>
      </c>
      <c r="J475" s="279"/>
      <c r="K475" s="290">
        <v>4806</v>
      </c>
      <c r="L475" s="287">
        <v>42051</v>
      </c>
      <c r="M475" s="281">
        <v>43455</v>
      </c>
      <c r="N475" s="283" t="s">
        <v>147</v>
      </c>
      <c r="O475" s="283" t="s">
        <v>176</v>
      </c>
      <c r="P475" s="284">
        <v>45830</v>
      </c>
      <c r="Q475" s="285">
        <v>86576</v>
      </c>
      <c r="R475" s="273">
        <v>60</v>
      </c>
      <c r="S475" s="286"/>
    </row>
    <row r="476" spans="1:19" s="37" customFormat="1" ht="11.1" customHeight="1" x14ac:dyDescent="0.15">
      <c r="A476" s="275" t="s">
        <v>637</v>
      </c>
      <c r="B476" s="276">
        <v>4</v>
      </c>
      <c r="C476" s="268" t="s">
        <v>630</v>
      </c>
      <c r="D476" s="268" t="s">
        <v>631</v>
      </c>
      <c r="E476" s="268" t="s">
        <v>632</v>
      </c>
      <c r="F476" s="269" t="s">
        <v>68</v>
      </c>
      <c r="G476" s="278" t="s">
        <v>38</v>
      </c>
      <c r="H476" s="278"/>
      <c r="I476" s="278" t="s">
        <v>38</v>
      </c>
      <c r="J476" s="279"/>
      <c r="K476" s="290">
        <v>3706</v>
      </c>
      <c r="L476" s="287">
        <v>42051</v>
      </c>
      <c r="M476" s="281">
        <v>43455</v>
      </c>
      <c r="N476" s="283" t="s">
        <v>147</v>
      </c>
      <c r="O476" s="283" t="s">
        <v>176</v>
      </c>
      <c r="P476" s="284">
        <v>45830</v>
      </c>
      <c r="Q476" s="285">
        <v>86576</v>
      </c>
      <c r="R476" s="273">
        <v>60</v>
      </c>
      <c r="S476" s="286"/>
    </row>
    <row r="477" spans="1:19" s="37" customFormat="1" ht="11.1" customHeight="1" x14ac:dyDescent="0.15">
      <c r="A477" s="275" t="s">
        <v>637</v>
      </c>
      <c r="B477" s="276">
        <v>5</v>
      </c>
      <c r="C477" s="268" t="s">
        <v>630</v>
      </c>
      <c r="D477" s="268" t="s">
        <v>631</v>
      </c>
      <c r="E477" s="268" t="s">
        <v>632</v>
      </c>
      <c r="F477" s="269" t="s">
        <v>68</v>
      </c>
      <c r="G477" s="278" t="s">
        <v>38</v>
      </c>
      <c r="H477" s="278"/>
      <c r="I477" s="278" t="s">
        <v>38</v>
      </c>
      <c r="J477" s="279"/>
      <c r="K477" s="290">
        <v>3706</v>
      </c>
      <c r="L477" s="287">
        <v>42051</v>
      </c>
      <c r="M477" s="281">
        <v>43455</v>
      </c>
      <c r="N477" s="283" t="s">
        <v>147</v>
      </c>
      <c r="O477" s="283" t="s">
        <v>176</v>
      </c>
      <c r="P477" s="284">
        <v>45830</v>
      </c>
      <c r="Q477" s="285">
        <v>86576</v>
      </c>
      <c r="R477" s="273">
        <v>60</v>
      </c>
      <c r="S477" s="286"/>
    </row>
    <row r="478" spans="1:19" s="37" customFormat="1" ht="11.1" customHeight="1" x14ac:dyDescent="0.15">
      <c r="A478" s="275" t="s">
        <v>637</v>
      </c>
      <c r="B478" s="276">
        <v>6</v>
      </c>
      <c r="C478" s="268" t="s">
        <v>630</v>
      </c>
      <c r="D478" s="268" t="s">
        <v>631</v>
      </c>
      <c r="E478" s="268" t="s">
        <v>632</v>
      </c>
      <c r="F478" s="269" t="s">
        <v>68</v>
      </c>
      <c r="G478" s="278" t="s">
        <v>38</v>
      </c>
      <c r="H478" s="278"/>
      <c r="I478" s="278" t="s">
        <v>38</v>
      </c>
      <c r="J478" s="279"/>
      <c r="K478" s="290">
        <v>3706</v>
      </c>
      <c r="L478" s="287">
        <v>42051</v>
      </c>
      <c r="M478" s="281">
        <v>43455</v>
      </c>
      <c r="N478" s="283" t="s">
        <v>147</v>
      </c>
      <c r="O478" s="283" t="s">
        <v>176</v>
      </c>
      <c r="P478" s="284">
        <v>45830</v>
      </c>
      <c r="Q478" s="285">
        <v>86576</v>
      </c>
      <c r="R478" s="273">
        <v>60</v>
      </c>
      <c r="S478" s="286"/>
    </row>
    <row r="479" spans="1:19" s="37" customFormat="1" ht="11.1" customHeight="1" x14ac:dyDescent="0.15">
      <c r="A479" s="275" t="s">
        <v>637</v>
      </c>
      <c r="B479" s="276">
        <v>7</v>
      </c>
      <c r="C479" s="268" t="s">
        <v>630</v>
      </c>
      <c r="D479" s="268" t="s">
        <v>631</v>
      </c>
      <c r="E479" s="268" t="s">
        <v>632</v>
      </c>
      <c r="F479" s="269" t="s">
        <v>68</v>
      </c>
      <c r="G479" s="278" t="s">
        <v>38</v>
      </c>
      <c r="H479" s="278"/>
      <c r="I479" s="278"/>
      <c r="J479" s="279"/>
      <c r="K479" s="278">
        <v>2608</v>
      </c>
      <c r="L479" s="287"/>
      <c r="M479" s="281">
        <v>43455</v>
      </c>
      <c r="N479" s="283" t="s">
        <v>618</v>
      </c>
      <c r="O479" s="283" t="s">
        <v>618</v>
      </c>
      <c r="P479" s="284">
        <v>45830</v>
      </c>
      <c r="Q479" s="285">
        <v>86576</v>
      </c>
      <c r="R479" s="273">
        <v>60</v>
      </c>
      <c r="S479" s="286"/>
    </row>
    <row r="480" spans="1:19" s="37" customFormat="1" ht="11.1" customHeight="1" x14ac:dyDescent="0.15">
      <c r="A480" s="275" t="s">
        <v>641</v>
      </c>
      <c r="B480" s="276">
        <v>1</v>
      </c>
      <c r="C480" s="268" t="s">
        <v>625</v>
      </c>
      <c r="D480" s="268" t="s">
        <v>626</v>
      </c>
      <c r="E480" s="268" t="s">
        <v>627</v>
      </c>
      <c r="F480" s="269" t="s">
        <v>68</v>
      </c>
      <c r="G480" s="278" t="s">
        <v>38</v>
      </c>
      <c r="H480" s="278"/>
      <c r="I480" s="278"/>
      <c r="J480" s="279" t="s">
        <v>38</v>
      </c>
      <c r="K480" s="280">
        <v>1716</v>
      </c>
      <c r="L480" s="287">
        <v>42807</v>
      </c>
      <c r="M480" s="283">
        <v>43454</v>
      </c>
      <c r="N480" s="283" t="s">
        <v>628</v>
      </c>
      <c r="O480" s="283" t="s">
        <v>176</v>
      </c>
      <c r="P480" s="284">
        <v>65411</v>
      </c>
      <c r="Q480" s="288">
        <v>86501</v>
      </c>
      <c r="R480" s="273">
        <v>60</v>
      </c>
      <c r="S480" s="286"/>
    </row>
    <row r="481" spans="1:19" s="37" customFormat="1" ht="11.1" customHeight="1" x14ac:dyDescent="0.15">
      <c r="A481" s="275" t="s">
        <v>641</v>
      </c>
      <c r="B481" s="276">
        <v>2</v>
      </c>
      <c r="C481" s="268" t="s">
        <v>625</v>
      </c>
      <c r="D481" s="268" t="s">
        <v>626</v>
      </c>
      <c r="E481" s="268" t="s">
        <v>627</v>
      </c>
      <c r="F481" s="269" t="s">
        <v>68</v>
      </c>
      <c r="G481" s="278" t="s">
        <v>38</v>
      </c>
      <c r="H481" s="278"/>
      <c r="I481" s="278"/>
      <c r="J481" s="279" t="s">
        <v>38</v>
      </c>
      <c r="K481" s="280">
        <v>1716</v>
      </c>
      <c r="L481" s="287">
        <v>42807</v>
      </c>
      <c r="M481" s="283">
        <v>43454</v>
      </c>
      <c r="N481" s="283" t="s">
        <v>628</v>
      </c>
      <c r="O481" s="283" t="s">
        <v>176</v>
      </c>
      <c r="P481" s="284">
        <v>65411</v>
      </c>
      <c r="Q481" s="288">
        <v>86501</v>
      </c>
      <c r="R481" s="273">
        <v>60</v>
      </c>
      <c r="S481" s="286"/>
    </row>
    <row r="482" spans="1:19" s="37" customFormat="1" ht="11.1" customHeight="1" x14ac:dyDescent="0.15">
      <c r="A482" s="275" t="s">
        <v>641</v>
      </c>
      <c r="B482" s="276">
        <v>3</v>
      </c>
      <c r="C482" s="268" t="s">
        <v>630</v>
      </c>
      <c r="D482" s="268" t="s">
        <v>631</v>
      </c>
      <c r="E482" s="268" t="s">
        <v>632</v>
      </c>
      <c r="F482" s="269" t="s">
        <v>68</v>
      </c>
      <c r="G482" s="278" t="s">
        <v>38</v>
      </c>
      <c r="H482" s="278"/>
      <c r="I482" s="278" t="s">
        <v>38</v>
      </c>
      <c r="J482" s="279"/>
      <c r="K482" s="280">
        <v>2306</v>
      </c>
      <c r="L482" s="287">
        <v>41719</v>
      </c>
      <c r="M482" s="283">
        <v>43454</v>
      </c>
      <c r="N482" s="283" t="s">
        <v>147</v>
      </c>
      <c r="O482" s="283" t="s">
        <v>176</v>
      </c>
      <c r="P482" s="284">
        <v>36128</v>
      </c>
      <c r="Q482" s="288">
        <v>86501</v>
      </c>
      <c r="R482" s="273">
        <v>60</v>
      </c>
      <c r="S482" s="286"/>
    </row>
    <row r="483" spans="1:19" s="37" customFormat="1" ht="11.1" customHeight="1" x14ac:dyDescent="0.15">
      <c r="A483" s="275" t="s">
        <v>641</v>
      </c>
      <c r="B483" s="276">
        <v>4</v>
      </c>
      <c r="C483" s="268" t="s">
        <v>630</v>
      </c>
      <c r="D483" s="268" t="s">
        <v>631</v>
      </c>
      <c r="E483" s="268" t="s">
        <v>632</v>
      </c>
      <c r="F483" s="269" t="s">
        <v>68</v>
      </c>
      <c r="G483" s="278" t="s">
        <v>38</v>
      </c>
      <c r="H483" s="278"/>
      <c r="I483" s="278" t="s">
        <v>38</v>
      </c>
      <c r="J483" s="279"/>
      <c r="K483" s="280">
        <v>4506</v>
      </c>
      <c r="L483" s="287">
        <v>41719</v>
      </c>
      <c r="M483" s="283">
        <v>43454</v>
      </c>
      <c r="N483" s="283" t="s">
        <v>147</v>
      </c>
      <c r="O483" s="283" t="s">
        <v>176</v>
      </c>
      <c r="P483" s="284">
        <v>36128</v>
      </c>
      <c r="Q483" s="288">
        <v>86501</v>
      </c>
      <c r="R483" s="273">
        <v>60</v>
      </c>
      <c r="S483" s="286"/>
    </row>
    <row r="484" spans="1:19" s="37" customFormat="1" ht="11.1" customHeight="1" x14ac:dyDescent="0.15">
      <c r="A484" s="275" t="s">
        <v>641</v>
      </c>
      <c r="B484" s="276">
        <v>5</v>
      </c>
      <c r="C484" s="268" t="s">
        <v>630</v>
      </c>
      <c r="D484" s="268" t="s">
        <v>631</v>
      </c>
      <c r="E484" s="268" t="s">
        <v>632</v>
      </c>
      <c r="F484" s="269" t="s">
        <v>68</v>
      </c>
      <c r="G484" s="278" t="s">
        <v>38</v>
      </c>
      <c r="H484" s="278"/>
      <c r="I484" s="278" t="s">
        <v>38</v>
      </c>
      <c r="J484" s="279"/>
      <c r="K484" s="280">
        <v>4506</v>
      </c>
      <c r="L484" s="287">
        <v>41719</v>
      </c>
      <c r="M484" s="283">
        <v>43454</v>
      </c>
      <c r="N484" s="283" t="s">
        <v>147</v>
      </c>
      <c r="O484" s="283" t="s">
        <v>176</v>
      </c>
      <c r="P484" s="284">
        <v>36128</v>
      </c>
      <c r="Q484" s="288">
        <v>86501</v>
      </c>
      <c r="R484" s="273">
        <v>60</v>
      </c>
      <c r="S484" s="286"/>
    </row>
    <row r="485" spans="1:19" s="37" customFormat="1" ht="11.1" customHeight="1" x14ac:dyDescent="0.15">
      <c r="A485" s="275" t="s">
        <v>641</v>
      </c>
      <c r="B485" s="276">
        <v>6</v>
      </c>
      <c r="C485" s="268" t="s">
        <v>630</v>
      </c>
      <c r="D485" s="268" t="s">
        <v>631</v>
      </c>
      <c r="E485" s="268" t="s">
        <v>632</v>
      </c>
      <c r="F485" s="269" t="s">
        <v>68</v>
      </c>
      <c r="G485" s="278" t="s">
        <v>38</v>
      </c>
      <c r="H485" s="278"/>
      <c r="I485" s="278" t="s">
        <v>38</v>
      </c>
      <c r="J485" s="279"/>
      <c r="K485" s="280">
        <v>4506</v>
      </c>
      <c r="L485" s="287">
        <v>41719</v>
      </c>
      <c r="M485" s="283">
        <v>43454</v>
      </c>
      <c r="N485" s="283" t="s">
        <v>147</v>
      </c>
      <c r="O485" s="283" t="s">
        <v>176</v>
      </c>
      <c r="P485" s="284">
        <v>36128</v>
      </c>
      <c r="Q485" s="288">
        <v>86501</v>
      </c>
      <c r="R485" s="273">
        <v>60</v>
      </c>
      <c r="S485" s="286"/>
    </row>
    <row r="486" spans="1:19" s="37" customFormat="1" ht="11.1" customHeight="1" x14ac:dyDescent="0.15">
      <c r="A486" s="275" t="s">
        <v>641</v>
      </c>
      <c r="B486" s="276">
        <v>7</v>
      </c>
      <c r="C486" s="268" t="s">
        <v>630</v>
      </c>
      <c r="D486" s="268" t="s">
        <v>631</v>
      </c>
      <c r="E486" s="268" t="s">
        <v>632</v>
      </c>
      <c r="F486" s="269" t="s">
        <v>68</v>
      </c>
      <c r="G486" s="278" t="s">
        <v>38</v>
      </c>
      <c r="H486" s="278"/>
      <c r="I486" s="278"/>
      <c r="J486" s="279"/>
      <c r="K486" s="280">
        <v>3706</v>
      </c>
      <c r="L486" s="289"/>
      <c r="M486" s="283">
        <v>43454</v>
      </c>
      <c r="N486" s="283" t="s">
        <v>618</v>
      </c>
      <c r="O486" s="283" t="s">
        <v>618</v>
      </c>
      <c r="P486" s="284">
        <v>36128</v>
      </c>
      <c r="Q486" s="288">
        <v>86501</v>
      </c>
      <c r="R486" s="273">
        <v>60</v>
      </c>
      <c r="S486" s="286"/>
    </row>
    <row r="487" spans="1:19" s="37" customFormat="1" ht="11.1" customHeight="1" x14ac:dyDescent="0.15">
      <c r="A487" s="275" t="s">
        <v>642</v>
      </c>
      <c r="B487" s="276">
        <v>1</v>
      </c>
      <c r="C487" s="268" t="s">
        <v>643</v>
      </c>
      <c r="D487" s="268" t="s">
        <v>631</v>
      </c>
      <c r="E487" s="268" t="s">
        <v>632</v>
      </c>
      <c r="F487" s="269" t="s">
        <v>68</v>
      </c>
      <c r="G487" s="278" t="s">
        <v>38</v>
      </c>
      <c r="H487" s="278"/>
      <c r="I487" s="278" t="s">
        <v>38</v>
      </c>
      <c r="J487" s="279"/>
      <c r="K487" s="280">
        <v>2606</v>
      </c>
      <c r="L487" s="281">
        <v>41445</v>
      </c>
      <c r="M487" s="291">
        <v>43455</v>
      </c>
      <c r="N487" s="283" t="s">
        <v>629</v>
      </c>
      <c r="O487" s="283" t="s">
        <v>235</v>
      </c>
      <c r="P487" s="284">
        <v>34020</v>
      </c>
      <c r="Q487" s="288">
        <v>92667</v>
      </c>
      <c r="R487" s="273">
        <v>60</v>
      </c>
      <c r="S487" s="286"/>
    </row>
    <row r="488" spans="1:19" s="37" customFormat="1" ht="11.1" customHeight="1" x14ac:dyDescent="0.15">
      <c r="A488" s="275" t="s">
        <v>642</v>
      </c>
      <c r="B488" s="276">
        <v>2</v>
      </c>
      <c r="C488" s="268" t="s">
        <v>643</v>
      </c>
      <c r="D488" s="268" t="s">
        <v>631</v>
      </c>
      <c r="E488" s="268" t="s">
        <v>632</v>
      </c>
      <c r="F488" s="269" t="s">
        <v>68</v>
      </c>
      <c r="G488" s="278" t="s">
        <v>38</v>
      </c>
      <c r="H488" s="278"/>
      <c r="I488" s="278" t="s">
        <v>38</v>
      </c>
      <c r="J488" s="279"/>
      <c r="K488" s="280">
        <v>2606</v>
      </c>
      <c r="L488" s="281">
        <v>41445</v>
      </c>
      <c r="M488" s="291">
        <v>43455</v>
      </c>
      <c r="N488" s="283" t="s">
        <v>629</v>
      </c>
      <c r="O488" s="283" t="s">
        <v>235</v>
      </c>
      <c r="P488" s="284">
        <v>34020</v>
      </c>
      <c r="Q488" s="288">
        <v>92667</v>
      </c>
      <c r="R488" s="273">
        <v>60</v>
      </c>
      <c r="S488" s="286"/>
    </row>
    <row r="489" spans="1:19" s="37" customFormat="1" ht="11.1" customHeight="1" x14ac:dyDescent="0.15">
      <c r="A489" s="275" t="s">
        <v>642</v>
      </c>
      <c r="B489" s="276">
        <v>3</v>
      </c>
      <c r="C489" s="268" t="s">
        <v>643</v>
      </c>
      <c r="D489" s="268" t="s">
        <v>631</v>
      </c>
      <c r="E489" s="268" t="s">
        <v>632</v>
      </c>
      <c r="F489" s="269" t="s">
        <v>68</v>
      </c>
      <c r="G489" s="278" t="s">
        <v>38</v>
      </c>
      <c r="H489" s="278"/>
      <c r="I489" s="278" t="s">
        <v>38</v>
      </c>
      <c r="J489" s="279"/>
      <c r="K489" s="280">
        <v>2606</v>
      </c>
      <c r="L489" s="281">
        <v>41445</v>
      </c>
      <c r="M489" s="291">
        <v>43455</v>
      </c>
      <c r="N489" s="283" t="s">
        <v>629</v>
      </c>
      <c r="O489" s="283" t="s">
        <v>235</v>
      </c>
      <c r="P489" s="284">
        <v>34020</v>
      </c>
      <c r="Q489" s="288">
        <v>92667</v>
      </c>
      <c r="R489" s="273">
        <v>60</v>
      </c>
      <c r="S489" s="286"/>
    </row>
    <row r="490" spans="1:19" s="37" customFormat="1" ht="11.1" customHeight="1" x14ac:dyDescent="0.15">
      <c r="A490" s="275" t="s">
        <v>642</v>
      </c>
      <c r="B490" s="276">
        <v>4</v>
      </c>
      <c r="C490" s="268" t="s">
        <v>643</v>
      </c>
      <c r="D490" s="268" t="s">
        <v>631</v>
      </c>
      <c r="E490" s="268" t="s">
        <v>632</v>
      </c>
      <c r="F490" s="269" t="s">
        <v>68</v>
      </c>
      <c r="G490" s="278" t="s">
        <v>38</v>
      </c>
      <c r="H490" s="278"/>
      <c r="I490" s="278" t="s">
        <v>38</v>
      </c>
      <c r="J490" s="279"/>
      <c r="K490" s="280">
        <v>2606</v>
      </c>
      <c r="L490" s="281">
        <v>41445</v>
      </c>
      <c r="M490" s="291">
        <v>43455</v>
      </c>
      <c r="N490" s="283" t="s">
        <v>629</v>
      </c>
      <c r="O490" s="283" t="s">
        <v>235</v>
      </c>
      <c r="P490" s="284">
        <v>34020</v>
      </c>
      <c r="Q490" s="288">
        <v>92667</v>
      </c>
      <c r="R490" s="273">
        <v>60</v>
      </c>
      <c r="S490" s="286"/>
    </row>
    <row r="491" spans="1:19" s="37" customFormat="1" ht="11.1" customHeight="1" x14ac:dyDescent="0.15">
      <c r="A491" s="275" t="s">
        <v>642</v>
      </c>
      <c r="B491" s="276">
        <v>5</v>
      </c>
      <c r="C491" s="268" t="s">
        <v>643</v>
      </c>
      <c r="D491" s="268" t="s">
        <v>631</v>
      </c>
      <c r="E491" s="268" t="s">
        <v>632</v>
      </c>
      <c r="F491" s="269" t="s">
        <v>68</v>
      </c>
      <c r="G491" s="278" t="s">
        <v>38</v>
      </c>
      <c r="H491" s="278"/>
      <c r="I491" s="278" t="s">
        <v>38</v>
      </c>
      <c r="J491" s="279"/>
      <c r="K491" s="280">
        <v>2606</v>
      </c>
      <c r="L491" s="281">
        <v>41445</v>
      </c>
      <c r="M491" s="291">
        <v>43455</v>
      </c>
      <c r="N491" s="283" t="s">
        <v>629</v>
      </c>
      <c r="O491" s="283" t="s">
        <v>235</v>
      </c>
      <c r="P491" s="284">
        <v>34020</v>
      </c>
      <c r="Q491" s="288">
        <v>92667</v>
      </c>
      <c r="R491" s="273">
        <v>60</v>
      </c>
      <c r="S491" s="286"/>
    </row>
    <row r="492" spans="1:19" s="37" customFormat="1" ht="11.1" customHeight="1" x14ac:dyDescent="0.15">
      <c r="A492" s="275" t="s">
        <v>642</v>
      </c>
      <c r="B492" s="276">
        <v>6</v>
      </c>
      <c r="C492" s="268" t="s">
        <v>643</v>
      </c>
      <c r="D492" s="268" t="s">
        <v>631</v>
      </c>
      <c r="E492" s="268" t="s">
        <v>632</v>
      </c>
      <c r="F492" s="269" t="s">
        <v>68</v>
      </c>
      <c r="G492" s="278" t="s">
        <v>38</v>
      </c>
      <c r="H492" s="278"/>
      <c r="I492" s="278" t="s">
        <v>38</v>
      </c>
      <c r="J492" s="279"/>
      <c r="K492" s="280">
        <v>2606</v>
      </c>
      <c r="L492" s="281">
        <v>41445</v>
      </c>
      <c r="M492" s="291">
        <v>43455</v>
      </c>
      <c r="N492" s="283" t="s">
        <v>629</v>
      </c>
      <c r="O492" s="283" t="s">
        <v>235</v>
      </c>
      <c r="P492" s="284">
        <v>34020</v>
      </c>
      <c r="Q492" s="288">
        <v>92667</v>
      </c>
      <c r="R492" s="273">
        <v>60</v>
      </c>
      <c r="S492" s="286"/>
    </row>
    <row r="493" spans="1:19" s="37" customFormat="1" ht="11.1" customHeight="1" x14ac:dyDescent="0.15">
      <c r="A493" s="275" t="s">
        <v>642</v>
      </c>
      <c r="B493" s="276">
        <v>7</v>
      </c>
      <c r="C493" s="268" t="s">
        <v>644</v>
      </c>
      <c r="D493" s="268" t="s">
        <v>645</v>
      </c>
      <c r="E493" s="268" t="s">
        <v>632</v>
      </c>
      <c r="F493" s="269" t="s">
        <v>68</v>
      </c>
      <c r="G493" s="278" t="s">
        <v>38</v>
      </c>
      <c r="H493" s="278"/>
      <c r="I493" s="278"/>
      <c r="J493" s="279"/>
      <c r="K493" s="278">
        <v>4411</v>
      </c>
      <c r="L493" s="281"/>
      <c r="M493" s="291">
        <v>43455</v>
      </c>
      <c r="N493" s="283" t="s">
        <v>636</v>
      </c>
      <c r="O493" s="283" t="s">
        <v>636</v>
      </c>
      <c r="P493" s="284">
        <v>34020</v>
      </c>
      <c r="Q493" s="288">
        <v>92667</v>
      </c>
      <c r="R493" s="273">
        <v>60</v>
      </c>
      <c r="S493" s="286"/>
    </row>
    <row r="494" spans="1:19" s="37" customFormat="1" ht="11.1" customHeight="1" x14ac:dyDescent="0.15">
      <c r="A494" s="275" t="s">
        <v>646</v>
      </c>
      <c r="B494" s="276">
        <v>1</v>
      </c>
      <c r="C494" s="268" t="s">
        <v>33</v>
      </c>
      <c r="D494" s="268" t="s">
        <v>625</v>
      </c>
      <c r="E494" s="268" t="s">
        <v>632</v>
      </c>
      <c r="F494" s="269" t="s">
        <v>68</v>
      </c>
      <c r="G494" s="278" t="s">
        <v>126</v>
      </c>
      <c r="H494" s="292"/>
      <c r="I494" s="292"/>
      <c r="J494" s="279" t="s">
        <v>38</v>
      </c>
      <c r="K494" s="280">
        <v>1616</v>
      </c>
      <c r="L494" s="281">
        <v>43187</v>
      </c>
      <c r="M494" s="281">
        <v>43453</v>
      </c>
      <c r="N494" s="283" t="s">
        <v>628</v>
      </c>
      <c r="O494" s="283" t="s">
        <v>647</v>
      </c>
      <c r="P494" s="284">
        <v>134479</v>
      </c>
      <c r="Q494" s="285">
        <v>144619</v>
      </c>
      <c r="R494" s="273">
        <v>60</v>
      </c>
      <c r="S494" s="293"/>
    </row>
    <row r="495" spans="1:19" s="37" customFormat="1" ht="11.1" customHeight="1" x14ac:dyDescent="0.15">
      <c r="A495" s="275" t="s">
        <v>646</v>
      </c>
      <c r="B495" s="276">
        <v>2</v>
      </c>
      <c r="C495" s="268" t="s">
        <v>33</v>
      </c>
      <c r="D495" s="268" t="s">
        <v>625</v>
      </c>
      <c r="E495" s="268" t="s">
        <v>632</v>
      </c>
      <c r="F495" s="269" t="s">
        <v>68</v>
      </c>
      <c r="G495" s="278" t="s">
        <v>126</v>
      </c>
      <c r="H495" s="292"/>
      <c r="I495" s="292"/>
      <c r="J495" s="279" t="s">
        <v>38</v>
      </c>
      <c r="K495" s="280">
        <v>1616</v>
      </c>
      <c r="L495" s="281">
        <v>43187</v>
      </c>
      <c r="M495" s="281">
        <v>43453</v>
      </c>
      <c r="N495" s="283" t="s">
        <v>628</v>
      </c>
      <c r="O495" s="283" t="s">
        <v>647</v>
      </c>
      <c r="P495" s="284">
        <v>134479</v>
      </c>
      <c r="Q495" s="285">
        <v>144619</v>
      </c>
      <c r="R495" s="273">
        <v>60</v>
      </c>
      <c r="S495" s="293"/>
    </row>
    <row r="496" spans="1:19" s="37" customFormat="1" ht="11.1" customHeight="1" x14ac:dyDescent="0.15">
      <c r="A496" s="275" t="s">
        <v>646</v>
      </c>
      <c r="B496" s="276">
        <v>3</v>
      </c>
      <c r="C496" s="268" t="s">
        <v>643</v>
      </c>
      <c r="D496" s="268" t="s">
        <v>631</v>
      </c>
      <c r="E496" s="268" t="s">
        <v>632</v>
      </c>
      <c r="F496" s="269" t="s">
        <v>68</v>
      </c>
      <c r="G496" s="278" t="s">
        <v>126</v>
      </c>
      <c r="H496" s="278"/>
      <c r="I496" s="278" t="s">
        <v>38</v>
      </c>
      <c r="J496" s="279"/>
      <c r="K496" s="280">
        <v>2606</v>
      </c>
      <c r="L496" s="281">
        <v>42404</v>
      </c>
      <c r="M496" s="281">
        <v>43453</v>
      </c>
      <c r="N496" s="283" t="s">
        <v>628</v>
      </c>
      <c r="O496" s="283" t="s">
        <v>222</v>
      </c>
      <c r="P496" s="284">
        <v>109764</v>
      </c>
      <c r="Q496" s="285">
        <v>144619</v>
      </c>
      <c r="R496" s="273">
        <v>60</v>
      </c>
      <c r="S496" s="286"/>
    </row>
    <row r="497" spans="1:19" s="37" customFormat="1" ht="11.1" customHeight="1" x14ac:dyDescent="0.15">
      <c r="A497" s="275" t="s">
        <v>646</v>
      </c>
      <c r="B497" s="276">
        <v>4</v>
      </c>
      <c r="C497" s="268" t="s">
        <v>643</v>
      </c>
      <c r="D497" s="268" t="s">
        <v>631</v>
      </c>
      <c r="E497" s="268" t="s">
        <v>632</v>
      </c>
      <c r="F497" s="269" t="s">
        <v>68</v>
      </c>
      <c r="G497" s="278" t="s">
        <v>126</v>
      </c>
      <c r="H497" s="278"/>
      <c r="I497" s="278" t="s">
        <v>38</v>
      </c>
      <c r="J497" s="279"/>
      <c r="K497" s="280">
        <v>2606</v>
      </c>
      <c r="L497" s="281">
        <v>42404</v>
      </c>
      <c r="M497" s="281">
        <v>43453</v>
      </c>
      <c r="N497" s="283" t="s">
        <v>628</v>
      </c>
      <c r="O497" s="283" t="s">
        <v>222</v>
      </c>
      <c r="P497" s="284">
        <v>109764</v>
      </c>
      <c r="Q497" s="285">
        <v>144619</v>
      </c>
      <c r="R497" s="273">
        <v>60</v>
      </c>
      <c r="S497" s="286"/>
    </row>
    <row r="498" spans="1:19" s="37" customFormat="1" ht="11.1" customHeight="1" x14ac:dyDescent="0.15">
      <c r="A498" s="275" t="s">
        <v>646</v>
      </c>
      <c r="B498" s="276">
        <v>5</v>
      </c>
      <c r="C498" s="268" t="s">
        <v>643</v>
      </c>
      <c r="D498" s="268" t="s">
        <v>631</v>
      </c>
      <c r="E498" s="268" t="s">
        <v>632</v>
      </c>
      <c r="F498" s="269" t="s">
        <v>68</v>
      </c>
      <c r="G498" s="278" t="s">
        <v>126</v>
      </c>
      <c r="H498" s="278"/>
      <c r="I498" s="278" t="s">
        <v>38</v>
      </c>
      <c r="J498" s="279"/>
      <c r="K498" s="280">
        <v>2606</v>
      </c>
      <c r="L498" s="281">
        <v>42404</v>
      </c>
      <c r="M498" s="281">
        <v>43453</v>
      </c>
      <c r="N498" s="283" t="s">
        <v>628</v>
      </c>
      <c r="O498" s="283" t="s">
        <v>222</v>
      </c>
      <c r="P498" s="284">
        <v>109764</v>
      </c>
      <c r="Q498" s="285">
        <v>144619</v>
      </c>
      <c r="R498" s="273">
        <v>60</v>
      </c>
      <c r="S498" s="286"/>
    </row>
    <row r="499" spans="1:19" s="37" customFormat="1" ht="11.1" customHeight="1" x14ac:dyDescent="0.15">
      <c r="A499" s="275" t="s">
        <v>646</v>
      </c>
      <c r="B499" s="276">
        <v>6</v>
      </c>
      <c r="C499" s="268" t="s">
        <v>643</v>
      </c>
      <c r="D499" s="268" t="s">
        <v>631</v>
      </c>
      <c r="E499" s="268" t="s">
        <v>632</v>
      </c>
      <c r="F499" s="269" t="s">
        <v>68</v>
      </c>
      <c r="G499" s="278" t="s">
        <v>126</v>
      </c>
      <c r="H499" s="278"/>
      <c r="I499" s="278" t="s">
        <v>38</v>
      </c>
      <c r="J499" s="279"/>
      <c r="K499" s="280">
        <v>2606</v>
      </c>
      <c r="L499" s="281">
        <v>42404</v>
      </c>
      <c r="M499" s="281">
        <v>43453</v>
      </c>
      <c r="N499" s="283" t="s">
        <v>628</v>
      </c>
      <c r="O499" s="283" t="s">
        <v>222</v>
      </c>
      <c r="P499" s="284">
        <v>109764</v>
      </c>
      <c r="Q499" s="285">
        <v>144619</v>
      </c>
      <c r="R499" s="273">
        <v>60</v>
      </c>
      <c r="S499" s="286"/>
    </row>
    <row r="500" spans="1:19" s="37" customFormat="1" ht="11.1" customHeight="1" x14ac:dyDescent="0.15">
      <c r="A500" s="275" t="s">
        <v>646</v>
      </c>
      <c r="B500" s="276">
        <v>7</v>
      </c>
      <c r="C500" s="268" t="s">
        <v>643</v>
      </c>
      <c r="D500" s="268" t="s">
        <v>631</v>
      </c>
      <c r="E500" s="268" t="s">
        <v>632</v>
      </c>
      <c r="F500" s="269" t="s">
        <v>68</v>
      </c>
      <c r="G500" s="278" t="s">
        <v>38</v>
      </c>
      <c r="H500" s="278"/>
      <c r="I500" s="278"/>
      <c r="J500" s="279"/>
      <c r="K500" s="278"/>
      <c r="L500" s="281"/>
      <c r="M500" s="281">
        <v>43453</v>
      </c>
      <c r="N500" s="283" t="s">
        <v>235</v>
      </c>
      <c r="O500" s="283" t="s">
        <v>235</v>
      </c>
      <c r="P500" s="284">
        <v>109764</v>
      </c>
      <c r="Q500" s="285">
        <v>144619</v>
      </c>
      <c r="R500" s="273">
        <v>60</v>
      </c>
      <c r="S500" s="286"/>
    </row>
    <row r="501" spans="1:19" s="37" customFormat="1" ht="11.1" customHeight="1" x14ac:dyDescent="0.15">
      <c r="A501" s="275" t="s">
        <v>648</v>
      </c>
      <c r="B501" s="276">
        <v>1</v>
      </c>
      <c r="C501" s="268" t="s">
        <v>625</v>
      </c>
      <c r="D501" s="268" t="s">
        <v>649</v>
      </c>
      <c r="E501" s="268" t="s">
        <v>627</v>
      </c>
      <c r="F501" s="269" t="s">
        <v>68</v>
      </c>
      <c r="G501" s="278" t="s">
        <v>38</v>
      </c>
      <c r="H501" s="278"/>
      <c r="I501" s="278"/>
      <c r="J501" s="279" t="s">
        <v>38</v>
      </c>
      <c r="K501" s="280">
        <v>1616</v>
      </c>
      <c r="L501" s="281">
        <v>42823</v>
      </c>
      <c r="M501" s="282">
        <v>43455</v>
      </c>
      <c r="N501" s="283" t="s">
        <v>147</v>
      </c>
      <c r="O501" s="283" t="s">
        <v>176</v>
      </c>
      <c r="P501" s="284">
        <v>59121</v>
      </c>
      <c r="Q501" s="294">
        <v>116851</v>
      </c>
      <c r="R501" s="273">
        <v>60</v>
      </c>
      <c r="S501" s="286"/>
    </row>
    <row r="502" spans="1:19" s="37" customFormat="1" ht="11.1" customHeight="1" x14ac:dyDescent="0.15">
      <c r="A502" s="275" t="s">
        <v>648</v>
      </c>
      <c r="B502" s="276">
        <v>2</v>
      </c>
      <c r="C502" s="268" t="s">
        <v>625</v>
      </c>
      <c r="D502" s="268" t="s">
        <v>649</v>
      </c>
      <c r="E502" s="268" t="s">
        <v>627</v>
      </c>
      <c r="F502" s="269" t="s">
        <v>68</v>
      </c>
      <c r="G502" s="278" t="s">
        <v>38</v>
      </c>
      <c r="H502" s="278"/>
      <c r="I502" s="278"/>
      <c r="J502" s="279" t="s">
        <v>38</v>
      </c>
      <c r="K502" s="280">
        <v>1616</v>
      </c>
      <c r="L502" s="281">
        <v>42823</v>
      </c>
      <c r="M502" s="282">
        <v>43455</v>
      </c>
      <c r="N502" s="283" t="s">
        <v>147</v>
      </c>
      <c r="O502" s="283" t="s">
        <v>176</v>
      </c>
      <c r="P502" s="284">
        <v>59121</v>
      </c>
      <c r="Q502" s="294">
        <v>116851</v>
      </c>
      <c r="R502" s="273">
        <v>60</v>
      </c>
      <c r="S502" s="286"/>
    </row>
    <row r="503" spans="1:19" s="37" customFormat="1" ht="11.1" customHeight="1" x14ac:dyDescent="0.15">
      <c r="A503" s="275" t="s">
        <v>648</v>
      </c>
      <c r="B503" s="276">
        <v>3</v>
      </c>
      <c r="C503" s="268" t="s">
        <v>643</v>
      </c>
      <c r="D503" s="268" t="s">
        <v>631</v>
      </c>
      <c r="E503" s="268" t="s">
        <v>632</v>
      </c>
      <c r="F503" s="269" t="s">
        <v>68</v>
      </c>
      <c r="G503" s="278" t="s">
        <v>38</v>
      </c>
      <c r="H503" s="278"/>
      <c r="I503" s="278" t="s">
        <v>38</v>
      </c>
      <c r="J503" s="279"/>
      <c r="K503" s="280">
        <v>2606</v>
      </c>
      <c r="L503" s="281">
        <v>41415</v>
      </c>
      <c r="M503" s="282">
        <v>43455</v>
      </c>
      <c r="N503" s="283" t="s">
        <v>650</v>
      </c>
      <c r="O503" s="283" t="s">
        <v>651</v>
      </c>
      <c r="P503" s="284">
        <v>59121</v>
      </c>
      <c r="Q503" s="294">
        <v>116851</v>
      </c>
      <c r="R503" s="273">
        <v>60</v>
      </c>
      <c r="S503" s="286"/>
    </row>
    <row r="504" spans="1:19" s="37" customFormat="1" ht="11.1" customHeight="1" x14ac:dyDescent="0.15">
      <c r="A504" s="275" t="s">
        <v>648</v>
      </c>
      <c r="B504" s="276">
        <v>4</v>
      </c>
      <c r="C504" s="268" t="s">
        <v>643</v>
      </c>
      <c r="D504" s="268" t="s">
        <v>631</v>
      </c>
      <c r="E504" s="268" t="s">
        <v>632</v>
      </c>
      <c r="F504" s="269" t="s">
        <v>68</v>
      </c>
      <c r="G504" s="278" t="s">
        <v>38</v>
      </c>
      <c r="H504" s="278"/>
      <c r="I504" s="278" t="s">
        <v>38</v>
      </c>
      <c r="J504" s="279"/>
      <c r="K504" s="280">
        <v>2606</v>
      </c>
      <c r="L504" s="281">
        <v>41415</v>
      </c>
      <c r="M504" s="282">
        <v>43455</v>
      </c>
      <c r="N504" s="283" t="s">
        <v>650</v>
      </c>
      <c r="O504" s="283" t="s">
        <v>651</v>
      </c>
      <c r="P504" s="284">
        <v>59121</v>
      </c>
      <c r="Q504" s="294">
        <v>116851</v>
      </c>
      <c r="R504" s="273">
        <v>60</v>
      </c>
      <c r="S504" s="286"/>
    </row>
    <row r="505" spans="1:19" s="37" customFormat="1" ht="11.1" customHeight="1" x14ac:dyDescent="0.15">
      <c r="A505" s="275" t="s">
        <v>648</v>
      </c>
      <c r="B505" s="276">
        <v>5</v>
      </c>
      <c r="C505" s="268" t="s">
        <v>643</v>
      </c>
      <c r="D505" s="268" t="s">
        <v>631</v>
      </c>
      <c r="E505" s="268" t="s">
        <v>632</v>
      </c>
      <c r="F505" s="269" t="s">
        <v>68</v>
      </c>
      <c r="G505" s="278" t="s">
        <v>38</v>
      </c>
      <c r="H505" s="278"/>
      <c r="I505" s="278" t="s">
        <v>38</v>
      </c>
      <c r="J505" s="279"/>
      <c r="K505" s="280">
        <v>2606</v>
      </c>
      <c r="L505" s="281">
        <v>41415</v>
      </c>
      <c r="M505" s="282">
        <v>43455</v>
      </c>
      <c r="N505" s="283" t="s">
        <v>650</v>
      </c>
      <c r="O505" s="283" t="s">
        <v>651</v>
      </c>
      <c r="P505" s="284">
        <v>59121</v>
      </c>
      <c r="Q505" s="294">
        <v>116851</v>
      </c>
      <c r="R505" s="273">
        <v>60</v>
      </c>
      <c r="S505" s="286"/>
    </row>
    <row r="506" spans="1:19" s="37" customFormat="1" ht="11.1" customHeight="1" x14ac:dyDescent="0.15">
      <c r="A506" s="275" t="s">
        <v>648</v>
      </c>
      <c r="B506" s="276">
        <v>6</v>
      </c>
      <c r="C506" s="268" t="s">
        <v>643</v>
      </c>
      <c r="D506" s="268" t="s">
        <v>631</v>
      </c>
      <c r="E506" s="268" t="s">
        <v>632</v>
      </c>
      <c r="F506" s="269" t="s">
        <v>68</v>
      </c>
      <c r="G506" s="278" t="s">
        <v>38</v>
      </c>
      <c r="H506" s="278"/>
      <c r="I506" s="278" t="s">
        <v>38</v>
      </c>
      <c r="J506" s="279"/>
      <c r="K506" s="280">
        <v>2606</v>
      </c>
      <c r="L506" s="281">
        <v>42775</v>
      </c>
      <c r="M506" s="282">
        <v>43455</v>
      </c>
      <c r="N506" s="283" t="s">
        <v>628</v>
      </c>
      <c r="O506" s="283" t="s">
        <v>652</v>
      </c>
      <c r="P506" s="284">
        <v>59121</v>
      </c>
      <c r="Q506" s="294">
        <v>116851</v>
      </c>
      <c r="R506" s="273">
        <v>60</v>
      </c>
      <c r="S506" s="286"/>
    </row>
    <row r="507" spans="1:19" s="37" customFormat="1" ht="11.1" customHeight="1" x14ac:dyDescent="0.15">
      <c r="A507" s="275" t="s">
        <v>648</v>
      </c>
      <c r="B507" s="276">
        <v>7</v>
      </c>
      <c r="C507" s="268" t="s">
        <v>33</v>
      </c>
      <c r="D507" s="268" t="s">
        <v>653</v>
      </c>
      <c r="E507" s="268" t="s">
        <v>632</v>
      </c>
      <c r="F507" s="269" t="s">
        <v>68</v>
      </c>
      <c r="G507" s="278" t="s">
        <v>38</v>
      </c>
      <c r="H507" s="278"/>
      <c r="I507" s="278"/>
      <c r="J507" s="279"/>
      <c r="K507" s="280">
        <v>2012</v>
      </c>
      <c r="L507" s="281"/>
      <c r="M507" s="282">
        <v>43455</v>
      </c>
      <c r="N507" s="283" t="s">
        <v>628</v>
      </c>
      <c r="O507" s="283" t="s">
        <v>628</v>
      </c>
      <c r="P507" s="284">
        <v>59121</v>
      </c>
      <c r="Q507" s="294">
        <v>116851</v>
      </c>
      <c r="R507" s="273">
        <v>60</v>
      </c>
      <c r="S507" s="286"/>
    </row>
    <row r="508" spans="1:19" s="37" customFormat="1" ht="11.1" customHeight="1" x14ac:dyDescent="0.15">
      <c r="A508" s="275" t="s">
        <v>654</v>
      </c>
      <c r="B508" s="276">
        <v>1</v>
      </c>
      <c r="C508" s="268" t="s">
        <v>625</v>
      </c>
      <c r="D508" s="268" t="s">
        <v>649</v>
      </c>
      <c r="E508" s="268" t="s">
        <v>627</v>
      </c>
      <c r="F508" s="269" t="s">
        <v>68</v>
      </c>
      <c r="G508" s="278" t="s">
        <v>38</v>
      </c>
      <c r="H508" s="278"/>
      <c r="I508" s="278"/>
      <c r="J508" s="279" t="s">
        <v>38</v>
      </c>
      <c r="K508" s="280">
        <v>3716</v>
      </c>
      <c r="L508" s="287">
        <v>42795</v>
      </c>
      <c r="M508" s="282">
        <v>43454</v>
      </c>
      <c r="N508" s="283" t="s">
        <v>628</v>
      </c>
      <c r="O508" s="283" t="s">
        <v>288</v>
      </c>
      <c r="P508" s="284">
        <v>90642</v>
      </c>
      <c r="Q508" s="288">
        <v>120646</v>
      </c>
      <c r="R508" s="273">
        <v>60</v>
      </c>
      <c r="S508" s="286"/>
    </row>
    <row r="509" spans="1:19" s="37" customFormat="1" ht="11.1" customHeight="1" x14ac:dyDescent="0.15">
      <c r="A509" s="275" t="s">
        <v>654</v>
      </c>
      <c r="B509" s="276">
        <v>2</v>
      </c>
      <c r="C509" s="268" t="s">
        <v>625</v>
      </c>
      <c r="D509" s="268" t="s">
        <v>649</v>
      </c>
      <c r="E509" s="268" t="s">
        <v>627</v>
      </c>
      <c r="F509" s="269" t="s">
        <v>68</v>
      </c>
      <c r="G509" s="278" t="s">
        <v>38</v>
      </c>
      <c r="H509" s="278"/>
      <c r="I509" s="278"/>
      <c r="J509" s="279" t="s">
        <v>38</v>
      </c>
      <c r="K509" s="280">
        <v>3716</v>
      </c>
      <c r="L509" s="287">
        <v>42795</v>
      </c>
      <c r="M509" s="282">
        <v>43454</v>
      </c>
      <c r="N509" s="283" t="s">
        <v>628</v>
      </c>
      <c r="O509" s="283" t="s">
        <v>288</v>
      </c>
      <c r="P509" s="284">
        <v>90642</v>
      </c>
      <c r="Q509" s="288">
        <v>120646</v>
      </c>
      <c r="R509" s="273">
        <v>60</v>
      </c>
      <c r="S509" s="286"/>
    </row>
    <row r="510" spans="1:19" s="37" customFormat="1" ht="11.1" customHeight="1" x14ac:dyDescent="0.15">
      <c r="A510" s="275" t="s">
        <v>654</v>
      </c>
      <c r="B510" s="276">
        <v>3</v>
      </c>
      <c r="C510" s="268" t="s">
        <v>630</v>
      </c>
      <c r="D510" s="268" t="s">
        <v>631</v>
      </c>
      <c r="E510" s="268" t="s">
        <v>632</v>
      </c>
      <c r="F510" s="269" t="s">
        <v>68</v>
      </c>
      <c r="G510" s="278" t="s">
        <v>38</v>
      </c>
      <c r="H510" s="278"/>
      <c r="I510" s="278" t="s">
        <v>38</v>
      </c>
      <c r="J510" s="279"/>
      <c r="K510" s="280">
        <v>4506</v>
      </c>
      <c r="L510" s="287">
        <v>41901</v>
      </c>
      <c r="M510" s="282">
        <v>43454</v>
      </c>
      <c r="N510" s="283" t="s">
        <v>628</v>
      </c>
      <c r="O510" s="283" t="s">
        <v>222</v>
      </c>
      <c r="P510" s="284">
        <v>32368</v>
      </c>
      <c r="Q510" s="288">
        <v>120646</v>
      </c>
      <c r="R510" s="273">
        <v>60</v>
      </c>
      <c r="S510" s="286"/>
    </row>
    <row r="511" spans="1:19" s="37" customFormat="1" ht="11.1" customHeight="1" x14ac:dyDescent="0.15">
      <c r="A511" s="275" t="s">
        <v>654</v>
      </c>
      <c r="B511" s="276">
        <v>4</v>
      </c>
      <c r="C511" s="268" t="s">
        <v>630</v>
      </c>
      <c r="D511" s="268" t="s">
        <v>631</v>
      </c>
      <c r="E511" s="268" t="s">
        <v>632</v>
      </c>
      <c r="F511" s="269" t="s">
        <v>68</v>
      </c>
      <c r="G511" s="278" t="s">
        <v>38</v>
      </c>
      <c r="H511" s="278"/>
      <c r="I511" s="278" t="s">
        <v>38</v>
      </c>
      <c r="J511" s="279"/>
      <c r="K511" s="280">
        <v>3706</v>
      </c>
      <c r="L511" s="287">
        <v>41901</v>
      </c>
      <c r="M511" s="282">
        <v>43454</v>
      </c>
      <c r="N511" s="283" t="s">
        <v>628</v>
      </c>
      <c r="O511" s="283" t="s">
        <v>222</v>
      </c>
      <c r="P511" s="284">
        <v>32368</v>
      </c>
      <c r="Q511" s="288">
        <v>120646</v>
      </c>
      <c r="R511" s="273">
        <v>60</v>
      </c>
      <c r="S511" s="286"/>
    </row>
    <row r="512" spans="1:19" s="37" customFormat="1" ht="11.1" customHeight="1" x14ac:dyDescent="0.15">
      <c r="A512" s="275" t="s">
        <v>654</v>
      </c>
      <c r="B512" s="276">
        <v>5</v>
      </c>
      <c r="C512" s="268" t="s">
        <v>630</v>
      </c>
      <c r="D512" s="268" t="s">
        <v>631</v>
      </c>
      <c r="E512" s="268" t="s">
        <v>632</v>
      </c>
      <c r="F512" s="269" t="s">
        <v>68</v>
      </c>
      <c r="G512" s="278" t="s">
        <v>38</v>
      </c>
      <c r="H512" s="278"/>
      <c r="I512" s="278" t="s">
        <v>38</v>
      </c>
      <c r="J512" s="279"/>
      <c r="K512" s="280">
        <v>3706</v>
      </c>
      <c r="L512" s="287">
        <v>41901</v>
      </c>
      <c r="M512" s="282">
        <v>43454</v>
      </c>
      <c r="N512" s="283" t="s">
        <v>628</v>
      </c>
      <c r="O512" s="283" t="s">
        <v>222</v>
      </c>
      <c r="P512" s="284">
        <v>32368</v>
      </c>
      <c r="Q512" s="288">
        <v>120646</v>
      </c>
      <c r="R512" s="273">
        <v>60</v>
      </c>
      <c r="S512" s="286"/>
    </row>
    <row r="513" spans="1:19" s="37" customFormat="1" ht="11.1" customHeight="1" x14ac:dyDescent="0.15">
      <c r="A513" s="275" t="s">
        <v>654</v>
      </c>
      <c r="B513" s="276">
        <v>6</v>
      </c>
      <c r="C513" s="268" t="s">
        <v>630</v>
      </c>
      <c r="D513" s="268" t="s">
        <v>631</v>
      </c>
      <c r="E513" s="268" t="s">
        <v>632</v>
      </c>
      <c r="F513" s="269" t="s">
        <v>68</v>
      </c>
      <c r="G513" s="278" t="s">
        <v>38</v>
      </c>
      <c r="H513" s="278"/>
      <c r="I513" s="278" t="s">
        <v>38</v>
      </c>
      <c r="J513" s="279"/>
      <c r="K513" s="295">
        <v>3706</v>
      </c>
      <c r="L513" s="287">
        <v>41901</v>
      </c>
      <c r="M513" s="282">
        <v>43454</v>
      </c>
      <c r="N513" s="283" t="s">
        <v>628</v>
      </c>
      <c r="O513" s="283" t="s">
        <v>222</v>
      </c>
      <c r="P513" s="284">
        <v>32368</v>
      </c>
      <c r="Q513" s="288">
        <v>120646</v>
      </c>
      <c r="R513" s="273">
        <v>60</v>
      </c>
      <c r="S513" s="286"/>
    </row>
    <row r="514" spans="1:19" s="37" customFormat="1" ht="11.1" customHeight="1" x14ac:dyDescent="0.15">
      <c r="A514" s="275" t="s">
        <v>654</v>
      </c>
      <c r="B514" s="276">
        <v>7</v>
      </c>
      <c r="C514" s="268" t="s">
        <v>630</v>
      </c>
      <c r="D514" s="268" t="s">
        <v>631</v>
      </c>
      <c r="E514" s="268" t="s">
        <v>632</v>
      </c>
      <c r="F514" s="269" t="s">
        <v>68</v>
      </c>
      <c r="G514" s="278" t="s">
        <v>38</v>
      </c>
      <c r="H514" s="278"/>
      <c r="I514" s="278"/>
      <c r="J514" s="279"/>
      <c r="K514" s="280">
        <v>5106</v>
      </c>
      <c r="L514" s="289"/>
      <c r="M514" s="282">
        <v>43454</v>
      </c>
      <c r="N514" s="283" t="s">
        <v>618</v>
      </c>
      <c r="O514" s="283" t="s">
        <v>618</v>
      </c>
      <c r="P514" s="284">
        <v>32368</v>
      </c>
      <c r="Q514" s="288">
        <v>120646</v>
      </c>
      <c r="R514" s="273">
        <v>60</v>
      </c>
      <c r="S514" s="286"/>
    </row>
    <row r="515" spans="1:19" s="37" customFormat="1" ht="11.1" customHeight="1" x14ac:dyDescent="0.15">
      <c r="A515" s="275" t="s">
        <v>655</v>
      </c>
      <c r="B515" s="276">
        <v>1</v>
      </c>
      <c r="C515" s="268" t="s">
        <v>656</v>
      </c>
      <c r="D515" s="268" t="s">
        <v>657</v>
      </c>
      <c r="E515" s="268" t="s">
        <v>658</v>
      </c>
      <c r="F515" s="269" t="s">
        <v>486</v>
      </c>
      <c r="G515" s="278" t="s">
        <v>38</v>
      </c>
      <c r="H515" s="278"/>
      <c r="I515" s="278"/>
      <c r="J515" s="279" t="s">
        <v>38</v>
      </c>
      <c r="K515" s="280">
        <v>2713</v>
      </c>
      <c r="L515" s="281">
        <v>41620</v>
      </c>
      <c r="M515" s="282">
        <v>43453</v>
      </c>
      <c r="N515" s="283" t="s">
        <v>647</v>
      </c>
      <c r="O515" s="283" t="s">
        <v>222</v>
      </c>
      <c r="P515" s="284">
        <v>75442</v>
      </c>
      <c r="Q515" s="294">
        <v>119777</v>
      </c>
      <c r="R515" s="273">
        <v>30</v>
      </c>
      <c r="S515" s="296"/>
    </row>
    <row r="516" spans="1:19" s="37" customFormat="1" ht="11.1" customHeight="1" x14ac:dyDescent="0.15">
      <c r="A516" s="275" t="s">
        <v>655</v>
      </c>
      <c r="B516" s="276">
        <v>2</v>
      </c>
      <c r="C516" s="268" t="s">
        <v>656</v>
      </c>
      <c r="D516" s="268" t="s">
        <v>657</v>
      </c>
      <c r="E516" s="268" t="s">
        <v>658</v>
      </c>
      <c r="F516" s="269" t="s">
        <v>486</v>
      </c>
      <c r="G516" s="278" t="s">
        <v>38</v>
      </c>
      <c r="H516" s="278"/>
      <c r="I516" s="278"/>
      <c r="J516" s="279" t="s">
        <v>38</v>
      </c>
      <c r="K516" s="280">
        <v>2713</v>
      </c>
      <c r="L516" s="281">
        <v>41620</v>
      </c>
      <c r="M516" s="282">
        <v>43453</v>
      </c>
      <c r="N516" s="283" t="s">
        <v>647</v>
      </c>
      <c r="O516" s="283" t="s">
        <v>222</v>
      </c>
      <c r="P516" s="284">
        <v>75442</v>
      </c>
      <c r="Q516" s="294">
        <v>119777</v>
      </c>
      <c r="R516" s="273">
        <v>30</v>
      </c>
      <c r="S516" s="296"/>
    </row>
    <row r="517" spans="1:19" s="37" customFormat="1" ht="11.1" customHeight="1" x14ac:dyDescent="0.15">
      <c r="A517" s="275" t="s">
        <v>655</v>
      </c>
      <c r="B517" s="276">
        <v>3</v>
      </c>
      <c r="C517" s="268" t="s">
        <v>656</v>
      </c>
      <c r="D517" s="268" t="s">
        <v>657</v>
      </c>
      <c r="E517" s="268" t="s">
        <v>658</v>
      </c>
      <c r="F517" s="269" t="s">
        <v>486</v>
      </c>
      <c r="G517" s="278" t="s">
        <v>38</v>
      </c>
      <c r="H517" s="278"/>
      <c r="I517" s="278"/>
      <c r="J517" s="279" t="s">
        <v>38</v>
      </c>
      <c r="K517" s="280">
        <v>2613</v>
      </c>
      <c r="L517" s="281">
        <v>41620</v>
      </c>
      <c r="M517" s="282">
        <v>43453</v>
      </c>
      <c r="N517" s="283" t="s">
        <v>647</v>
      </c>
      <c r="O517" s="283" t="s">
        <v>222</v>
      </c>
      <c r="P517" s="284">
        <v>75442</v>
      </c>
      <c r="Q517" s="294">
        <v>119777</v>
      </c>
      <c r="R517" s="273">
        <v>30</v>
      </c>
      <c r="S517" s="296"/>
    </row>
    <row r="518" spans="1:19" s="37" customFormat="1" ht="11.1" customHeight="1" x14ac:dyDescent="0.15">
      <c r="A518" s="275" t="s">
        <v>655</v>
      </c>
      <c r="B518" s="276">
        <v>4</v>
      </c>
      <c r="C518" s="268" t="s">
        <v>656</v>
      </c>
      <c r="D518" s="268" t="s">
        <v>657</v>
      </c>
      <c r="E518" s="268" t="s">
        <v>658</v>
      </c>
      <c r="F518" s="269" t="s">
        <v>486</v>
      </c>
      <c r="G518" s="278" t="s">
        <v>38</v>
      </c>
      <c r="H518" s="278"/>
      <c r="I518" s="278"/>
      <c r="J518" s="279" t="s">
        <v>38</v>
      </c>
      <c r="K518" s="280">
        <v>2313</v>
      </c>
      <c r="L518" s="281">
        <v>41620</v>
      </c>
      <c r="M518" s="282">
        <v>43453</v>
      </c>
      <c r="N518" s="283" t="s">
        <v>647</v>
      </c>
      <c r="O518" s="283" t="s">
        <v>222</v>
      </c>
      <c r="P518" s="284">
        <v>75442</v>
      </c>
      <c r="Q518" s="294">
        <v>119777</v>
      </c>
      <c r="R518" s="273">
        <v>30</v>
      </c>
      <c r="S518" s="296"/>
    </row>
    <row r="519" spans="1:19" s="37" customFormat="1" ht="11.1" customHeight="1" x14ac:dyDescent="0.15">
      <c r="A519" s="275" t="s">
        <v>655</v>
      </c>
      <c r="B519" s="276">
        <v>5</v>
      </c>
      <c r="C519" s="297" t="s">
        <v>659</v>
      </c>
      <c r="D519" s="298" t="s">
        <v>660</v>
      </c>
      <c r="E519" s="268" t="s">
        <v>658</v>
      </c>
      <c r="F519" s="269" t="s">
        <v>486</v>
      </c>
      <c r="G519" s="278" t="s">
        <v>38</v>
      </c>
      <c r="H519" s="278"/>
      <c r="I519" s="278"/>
      <c r="J519" s="279"/>
      <c r="K519" s="280">
        <v>3207</v>
      </c>
      <c r="L519" s="281"/>
      <c r="M519" s="282">
        <v>43453</v>
      </c>
      <c r="N519" s="283" t="s">
        <v>647</v>
      </c>
      <c r="O519" s="283" t="s">
        <v>647</v>
      </c>
      <c r="P519" s="284">
        <v>75442</v>
      </c>
      <c r="Q519" s="294">
        <v>119777</v>
      </c>
      <c r="R519" s="273">
        <v>30</v>
      </c>
      <c r="S519" s="296"/>
    </row>
    <row r="520" spans="1:19" s="37" customFormat="1" ht="11.1" customHeight="1" x14ac:dyDescent="0.15">
      <c r="A520" s="275" t="s">
        <v>661</v>
      </c>
      <c r="B520" s="276">
        <v>1</v>
      </c>
      <c r="C520" s="268" t="s">
        <v>662</v>
      </c>
      <c r="D520" s="268" t="s">
        <v>663</v>
      </c>
      <c r="E520" s="268" t="s">
        <v>664</v>
      </c>
      <c r="F520" s="269" t="s">
        <v>665</v>
      </c>
      <c r="G520" s="278" t="s">
        <v>126</v>
      </c>
      <c r="H520" s="278"/>
      <c r="I520" s="278"/>
      <c r="J520" s="279"/>
      <c r="K520" s="280">
        <v>185</v>
      </c>
      <c r="L520" s="287"/>
      <c r="M520" s="299">
        <v>41809</v>
      </c>
      <c r="N520" s="283" t="s">
        <v>636</v>
      </c>
      <c r="O520" s="283" t="s">
        <v>636</v>
      </c>
      <c r="P520" s="284">
        <v>18251</v>
      </c>
      <c r="Q520" s="300">
        <v>19162</v>
      </c>
      <c r="R520" s="273">
        <v>60</v>
      </c>
      <c r="S520" s="286" t="s">
        <v>666</v>
      </c>
    </row>
    <row r="521" spans="1:19" s="37" customFormat="1" ht="11.1" customHeight="1" x14ac:dyDescent="0.15">
      <c r="A521" s="275" t="s">
        <v>661</v>
      </c>
      <c r="B521" s="276">
        <v>2</v>
      </c>
      <c r="C521" s="268" t="s">
        <v>662</v>
      </c>
      <c r="D521" s="268" t="s">
        <v>663</v>
      </c>
      <c r="E521" s="268" t="s">
        <v>664</v>
      </c>
      <c r="F521" s="269" t="s">
        <v>665</v>
      </c>
      <c r="G521" s="278" t="s">
        <v>126</v>
      </c>
      <c r="H521" s="278"/>
      <c r="I521" s="278"/>
      <c r="J521" s="279"/>
      <c r="K521" s="280">
        <v>185</v>
      </c>
      <c r="L521" s="289"/>
      <c r="M521" s="299">
        <v>41809</v>
      </c>
      <c r="N521" s="283" t="s">
        <v>629</v>
      </c>
      <c r="O521" s="283" t="s">
        <v>629</v>
      </c>
      <c r="P521" s="284">
        <v>18251</v>
      </c>
      <c r="Q521" s="300">
        <v>19162</v>
      </c>
      <c r="R521" s="273">
        <v>60</v>
      </c>
      <c r="S521" s="286" t="s">
        <v>666</v>
      </c>
    </row>
    <row r="522" spans="1:19" s="37" customFormat="1" ht="11.1" customHeight="1" x14ac:dyDescent="0.15">
      <c r="A522" s="275" t="s">
        <v>661</v>
      </c>
      <c r="B522" s="276">
        <v>3</v>
      </c>
      <c r="C522" s="268" t="s">
        <v>662</v>
      </c>
      <c r="D522" s="268" t="s">
        <v>667</v>
      </c>
      <c r="E522" s="268" t="s">
        <v>664</v>
      </c>
      <c r="F522" s="269" t="s">
        <v>665</v>
      </c>
      <c r="G522" s="278" t="s">
        <v>126</v>
      </c>
      <c r="H522" s="278"/>
      <c r="I522" s="278"/>
      <c r="J522" s="279"/>
      <c r="K522" s="280">
        <v>205</v>
      </c>
      <c r="L522" s="289"/>
      <c r="M522" s="299">
        <v>41809</v>
      </c>
      <c r="N522" s="283" t="s">
        <v>668</v>
      </c>
      <c r="O522" s="283" t="s">
        <v>668</v>
      </c>
      <c r="P522" s="284">
        <v>18251</v>
      </c>
      <c r="Q522" s="300">
        <v>19162</v>
      </c>
      <c r="R522" s="273">
        <v>60</v>
      </c>
      <c r="S522" s="286" t="s">
        <v>666</v>
      </c>
    </row>
    <row r="523" spans="1:19" s="37" customFormat="1" ht="11.1" customHeight="1" x14ac:dyDescent="0.15">
      <c r="A523" s="275" t="s">
        <v>661</v>
      </c>
      <c r="B523" s="276">
        <v>4</v>
      </c>
      <c r="C523" s="268" t="s">
        <v>662</v>
      </c>
      <c r="D523" s="268" t="s">
        <v>667</v>
      </c>
      <c r="E523" s="268" t="s">
        <v>664</v>
      </c>
      <c r="F523" s="269" t="s">
        <v>665</v>
      </c>
      <c r="G523" s="278" t="s">
        <v>126</v>
      </c>
      <c r="H523" s="278"/>
      <c r="I523" s="278"/>
      <c r="J523" s="279"/>
      <c r="K523" s="280">
        <v>205</v>
      </c>
      <c r="L523" s="289"/>
      <c r="M523" s="299">
        <v>41809</v>
      </c>
      <c r="N523" s="283" t="s">
        <v>255</v>
      </c>
      <c r="O523" s="283" t="s">
        <v>255</v>
      </c>
      <c r="P523" s="284">
        <v>18251</v>
      </c>
      <c r="Q523" s="300">
        <v>19162</v>
      </c>
      <c r="R523" s="273">
        <v>60</v>
      </c>
      <c r="S523" s="286" t="s">
        <v>666</v>
      </c>
    </row>
    <row r="524" spans="1:19" s="37" customFormat="1" ht="11.1" customHeight="1" x14ac:dyDescent="0.15">
      <c r="A524" s="275" t="s">
        <v>661</v>
      </c>
      <c r="B524" s="276">
        <v>5</v>
      </c>
      <c r="C524" s="268" t="s">
        <v>662</v>
      </c>
      <c r="D524" s="268" t="s">
        <v>667</v>
      </c>
      <c r="E524" s="268" t="s">
        <v>664</v>
      </c>
      <c r="F524" s="269" t="s">
        <v>665</v>
      </c>
      <c r="G524" s="278" t="s">
        <v>126</v>
      </c>
      <c r="H524" s="278"/>
      <c r="I524" s="278"/>
      <c r="J524" s="279"/>
      <c r="K524" s="280">
        <v>205</v>
      </c>
      <c r="L524" s="289"/>
      <c r="M524" s="299">
        <v>41809</v>
      </c>
      <c r="N524" s="283" t="s">
        <v>669</v>
      </c>
      <c r="O524" s="283" t="s">
        <v>669</v>
      </c>
      <c r="P524" s="284">
        <v>18251</v>
      </c>
      <c r="Q524" s="300">
        <v>19162</v>
      </c>
      <c r="R524" s="273">
        <v>60</v>
      </c>
      <c r="S524" s="286" t="s">
        <v>666</v>
      </c>
    </row>
    <row r="525" spans="1:19" s="37" customFormat="1" ht="11.1" customHeight="1" x14ac:dyDescent="0.15">
      <c r="A525" s="275" t="s">
        <v>661</v>
      </c>
      <c r="B525" s="276">
        <v>6</v>
      </c>
      <c r="C525" s="268" t="s">
        <v>662</v>
      </c>
      <c r="D525" s="268" t="s">
        <v>667</v>
      </c>
      <c r="E525" s="268" t="s">
        <v>664</v>
      </c>
      <c r="F525" s="269" t="s">
        <v>665</v>
      </c>
      <c r="G525" s="278" t="s">
        <v>126</v>
      </c>
      <c r="H525" s="278"/>
      <c r="I525" s="278"/>
      <c r="J525" s="279"/>
      <c r="K525" s="280">
        <v>505</v>
      </c>
      <c r="L525" s="289"/>
      <c r="M525" s="299">
        <v>41809</v>
      </c>
      <c r="N525" s="283" t="s">
        <v>629</v>
      </c>
      <c r="O525" s="283" t="s">
        <v>629</v>
      </c>
      <c r="P525" s="284">
        <v>18251</v>
      </c>
      <c r="Q525" s="300">
        <v>19162</v>
      </c>
      <c r="R525" s="273">
        <v>60</v>
      </c>
      <c r="S525" s="286" t="s">
        <v>666</v>
      </c>
    </row>
    <row r="526" spans="1:19" s="37" customFormat="1" ht="11.1" customHeight="1" x14ac:dyDescent="0.15">
      <c r="A526" s="275" t="s">
        <v>661</v>
      </c>
      <c r="B526" s="276">
        <v>7</v>
      </c>
      <c r="C526" s="268" t="s">
        <v>662</v>
      </c>
      <c r="D526" s="268" t="s">
        <v>667</v>
      </c>
      <c r="E526" s="268" t="s">
        <v>664</v>
      </c>
      <c r="F526" s="269" t="s">
        <v>665</v>
      </c>
      <c r="G526" s="278" t="s">
        <v>126</v>
      </c>
      <c r="H526" s="278"/>
      <c r="I526" s="278"/>
      <c r="J526" s="279"/>
      <c r="K526" s="280">
        <v>1585</v>
      </c>
      <c r="L526" s="289"/>
      <c r="M526" s="299">
        <v>41809</v>
      </c>
      <c r="N526" s="283" t="s">
        <v>669</v>
      </c>
      <c r="O526" s="283" t="s">
        <v>669</v>
      </c>
      <c r="P526" s="284">
        <v>18251</v>
      </c>
      <c r="Q526" s="300">
        <v>19162</v>
      </c>
      <c r="R526" s="273">
        <v>60</v>
      </c>
      <c r="S526" s="286" t="s">
        <v>666</v>
      </c>
    </row>
    <row r="527" spans="1:19" s="37" customFormat="1" ht="11.1" customHeight="1" x14ac:dyDescent="0.15">
      <c r="A527" s="275" t="s">
        <v>670</v>
      </c>
      <c r="B527" s="276">
        <v>1</v>
      </c>
      <c r="C527" s="268" t="s">
        <v>191</v>
      </c>
      <c r="D527" s="268" t="s">
        <v>671</v>
      </c>
      <c r="E527" s="268" t="s">
        <v>672</v>
      </c>
      <c r="F527" s="269" t="s">
        <v>68</v>
      </c>
      <c r="G527" s="278" t="s">
        <v>126</v>
      </c>
      <c r="H527" s="278"/>
      <c r="I527" s="278"/>
      <c r="J527" s="279" t="s">
        <v>126</v>
      </c>
      <c r="K527" s="280">
        <v>2216</v>
      </c>
      <c r="L527" s="281">
        <v>42912</v>
      </c>
      <c r="M527" s="299">
        <v>43455</v>
      </c>
      <c r="N527" s="283" t="s">
        <v>629</v>
      </c>
      <c r="O527" s="283" t="s">
        <v>647</v>
      </c>
      <c r="P527" s="301">
        <v>155115</v>
      </c>
      <c r="Q527" s="288">
        <v>181437</v>
      </c>
      <c r="R527" s="273">
        <v>30</v>
      </c>
      <c r="S527" s="286"/>
    </row>
    <row r="528" spans="1:19" s="37" customFormat="1" ht="11.1" customHeight="1" x14ac:dyDescent="0.15">
      <c r="A528" s="275" t="s">
        <v>670</v>
      </c>
      <c r="B528" s="276">
        <v>2</v>
      </c>
      <c r="C528" s="268" t="s">
        <v>191</v>
      </c>
      <c r="D528" s="268" t="s">
        <v>671</v>
      </c>
      <c r="E528" s="268" t="s">
        <v>672</v>
      </c>
      <c r="F528" s="269" t="s">
        <v>68</v>
      </c>
      <c r="G528" s="278" t="s">
        <v>126</v>
      </c>
      <c r="H528" s="278"/>
      <c r="I528" s="278"/>
      <c r="J528" s="279" t="s">
        <v>126</v>
      </c>
      <c r="K528" s="280">
        <v>2216</v>
      </c>
      <c r="L528" s="281">
        <v>42912</v>
      </c>
      <c r="M528" s="299">
        <v>43455</v>
      </c>
      <c r="N528" s="283" t="s">
        <v>629</v>
      </c>
      <c r="O528" s="283" t="s">
        <v>647</v>
      </c>
      <c r="P528" s="301">
        <v>155115</v>
      </c>
      <c r="Q528" s="288">
        <v>181437</v>
      </c>
      <c r="R528" s="273">
        <v>30</v>
      </c>
      <c r="S528" s="286"/>
    </row>
    <row r="529" spans="1:19" s="37" customFormat="1" ht="11.1" customHeight="1" x14ac:dyDescent="0.15">
      <c r="A529" s="275" t="s">
        <v>670</v>
      </c>
      <c r="B529" s="276">
        <v>3</v>
      </c>
      <c r="C529" s="268" t="s">
        <v>33</v>
      </c>
      <c r="D529" s="268" t="s">
        <v>484</v>
      </c>
      <c r="E529" s="268" t="s">
        <v>673</v>
      </c>
      <c r="F529" s="269" t="s">
        <v>68</v>
      </c>
      <c r="G529" s="278" t="s">
        <v>126</v>
      </c>
      <c r="H529" s="278"/>
      <c r="I529" s="278" t="s">
        <v>126</v>
      </c>
      <c r="J529" s="279"/>
      <c r="K529" s="280">
        <v>511</v>
      </c>
      <c r="L529" s="281">
        <v>43368</v>
      </c>
      <c r="M529" s="299">
        <v>43455</v>
      </c>
      <c r="N529" s="283" t="s">
        <v>628</v>
      </c>
      <c r="O529" s="283" t="s">
        <v>647</v>
      </c>
      <c r="P529" s="301">
        <v>130024</v>
      </c>
      <c r="Q529" s="288">
        <v>181437</v>
      </c>
      <c r="R529" s="273">
        <v>30</v>
      </c>
      <c r="S529" s="286"/>
    </row>
    <row r="530" spans="1:19" s="37" customFormat="1" ht="11.1" customHeight="1" x14ac:dyDescent="0.15">
      <c r="A530" s="275" t="s">
        <v>670</v>
      </c>
      <c r="B530" s="276">
        <v>4</v>
      </c>
      <c r="C530" s="268" t="s">
        <v>33</v>
      </c>
      <c r="D530" s="268" t="s">
        <v>484</v>
      </c>
      <c r="E530" s="268" t="s">
        <v>673</v>
      </c>
      <c r="F530" s="269" t="s">
        <v>68</v>
      </c>
      <c r="G530" s="278" t="s">
        <v>126</v>
      </c>
      <c r="H530" s="278"/>
      <c r="I530" s="278" t="s">
        <v>126</v>
      </c>
      <c r="J530" s="279"/>
      <c r="K530" s="280">
        <v>3311</v>
      </c>
      <c r="L530" s="281">
        <v>43368</v>
      </c>
      <c r="M530" s="299">
        <v>43455</v>
      </c>
      <c r="N530" s="283" t="s">
        <v>628</v>
      </c>
      <c r="O530" s="283" t="s">
        <v>647</v>
      </c>
      <c r="P530" s="301">
        <v>130024</v>
      </c>
      <c r="Q530" s="288">
        <v>181437</v>
      </c>
      <c r="R530" s="273">
        <v>30</v>
      </c>
      <c r="S530" s="286"/>
    </row>
    <row r="531" spans="1:19" s="37" customFormat="1" ht="11.1" customHeight="1" x14ac:dyDescent="0.15">
      <c r="A531" s="275" t="s">
        <v>670</v>
      </c>
      <c r="B531" s="276">
        <v>5</v>
      </c>
      <c r="C531" s="268" t="s">
        <v>33</v>
      </c>
      <c r="D531" s="268" t="s">
        <v>484</v>
      </c>
      <c r="E531" s="268" t="s">
        <v>673</v>
      </c>
      <c r="F531" s="269" t="s">
        <v>68</v>
      </c>
      <c r="G531" s="278" t="s">
        <v>38</v>
      </c>
      <c r="H531" s="278"/>
      <c r="I531" s="278"/>
      <c r="J531" s="279"/>
      <c r="K531" s="280" t="s">
        <v>674</v>
      </c>
      <c r="L531" s="281"/>
      <c r="M531" s="299">
        <v>43455</v>
      </c>
      <c r="N531" s="283" t="s">
        <v>176</v>
      </c>
      <c r="O531" s="283" t="s">
        <v>176</v>
      </c>
      <c r="P531" s="301">
        <v>91543</v>
      </c>
      <c r="Q531" s="288">
        <v>181437</v>
      </c>
      <c r="R531" s="273">
        <v>30</v>
      </c>
      <c r="S531" s="286"/>
    </row>
    <row r="532" spans="1:19" s="37" customFormat="1" ht="11.1" customHeight="1" x14ac:dyDescent="0.15">
      <c r="A532" s="275" t="s">
        <v>675</v>
      </c>
      <c r="B532" s="276">
        <v>1</v>
      </c>
      <c r="C532" s="268" t="s">
        <v>33</v>
      </c>
      <c r="D532" s="268" t="s">
        <v>484</v>
      </c>
      <c r="E532" s="268" t="s">
        <v>676</v>
      </c>
      <c r="F532" s="269" t="s">
        <v>68</v>
      </c>
      <c r="G532" s="278" t="s">
        <v>126</v>
      </c>
      <c r="H532" s="278"/>
      <c r="I532" s="278"/>
      <c r="J532" s="279" t="s">
        <v>38</v>
      </c>
      <c r="K532" s="280" t="s">
        <v>677</v>
      </c>
      <c r="L532" s="281">
        <v>42205</v>
      </c>
      <c r="M532" s="281">
        <v>43280</v>
      </c>
      <c r="N532" s="283" t="s">
        <v>636</v>
      </c>
      <c r="O532" s="283" t="s">
        <v>235</v>
      </c>
      <c r="P532" s="284">
        <v>44471</v>
      </c>
      <c r="Q532" s="285">
        <v>78910</v>
      </c>
      <c r="R532" s="302">
        <v>30</v>
      </c>
      <c r="S532" s="286" t="s">
        <v>678</v>
      </c>
    </row>
    <row r="533" spans="1:19" s="37" customFormat="1" ht="11.1" customHeight="1" x14ac:dyDescent="0.15">
      <c r="A533" s="275" t="s">
        <v>675</v>
      </c>
      <c r="B533" s="276">
        <v>2</v>
      </c>
      <c r="C533" s="268" t="s">
        <v>33</v>
      </c>
      <c r="D533" s="268" t="s">
        <v>484</v>
      </c>
      <c r="E533" s="268" t="s">
        <v>676</v>
      </c>
      <c r="F533" s="269" t="s">
        <v>68</v>
      </c>
      <c r="G533" s="278" t="s">
        <v>126</v>
      </c>
      <c r="H533" s="278"/>
      <c r="I533" s="278"/>
      <c r="J533" s="279" t="s">
        <v>38</v>
      </c>
      <c r="K533" s="280" t="s">
        <v>679</v>
      </c>
      <c r="L533" s="281">
        <v>42205</v>
      </c>
      <c r="M533" s="281">
        <v>43280</v>
      </c>
      <c r="N533" s="283" t="s">
        <v>636</v>
      </c>
      <c r="O533" s="283" t="s">
        <v>235</v>
      </c>
      <c r="P533" s="284">
        <v>44471</v>
      </c>
      <c r="Q533" s="285">
        <v>78910</v>
      </c>
      <c r="R533" s="303">
        <v>30</v>
      </c>
      <c r="S533" s="286" t="s">
        <v>678</v>
      </c>
    </row>
    <row r="534" spans="1:19" s="37" customFormat="1" ht="11.1" customHeight="1" x14ac:dyDescent="0.15">
      <c r="A534" s="275" t="s">
        <v>675</v>
      </c>
      <c r="B534" s="276">
        <v>3</v>
      </c>
      <c r="C534" s="268" t="s">
        <v>33</v>
      </c>
      <c r="D534" s="268" t="s">
        <v>484</v>
      </c>
      <c r="E534" s="268" t="s">
        <v>676</v>
      </c>
      <c r="F534" s="269" t="s">
        <v>68</v>
      </c>
      <c r="G534" s="278" t="s">
        <v>126</v>
      </c>
      <c r="H534" s="278"/>
      <c r="I534" s="278" t="s">
        <v>38</v>
      </c>
      <c r="J534" s="279"/>
      <c r="K534" s="280">
        <v>3111</v>
      </c>
      <c r="L534" s="281">
        <v>43010</v>
      </c>
      <c r="M534" s="281">
        <v>43280</v>
      </c>
      <c r="N534" s="283" t="s">
        <v>629</v>
      </c>
      <c r="O534" s="283" t="s">
        <v>82</v>
      </c>
      <c r="P534" s="284">
        <v>75030</v>
      </c>
      <c r="Q534" s="285">
        <v>78910</v>
      </c>
      <c r="R534" s="303">
        <v>30</v>
      </c>
      <c r="S534" s="286" t="s">
        <v>678</v>
      </c>
    </row>
    <row r="535" spans="1:19" s="37" customFormat="1" ht="11.1" customHeight="1" x14ac:dyDescent="0.15">
      <c r="A535" s="275" t="s">
        <v>675</v>
      </c>
      <c r="B535" s="276">
        <v>4</v>
      </c>
      <c r="C535" s="268" t="s">
        <v>33</v>
      </c>
      <c r="D535" s="268" t="s">
        <v>484</v>
      </c>
      <c r="E535" s="268" t="s">
        <v>676</v>
      </c>
      <c r="F535" s="269" t="s">
        <v>68</v>
      </c>
      <c r="G535" s="278" t="s">
        <v>126</v>
      </c>
      <c r="H535" s="278"/>
      <c r="I535" s="278" t="s">
        <v>38</v>
      </c>
      <c r="J535" s="279"/>
      <c r="K535" s="280">
        <v>909</v>
      </c>
      <c r="L535" s="281">
        <v>43010</v>
      </c>
      <c r="M535" s="281">
        <v>43280</v>
      </c>
      <c r="N535" s="283" t="s">
        <v>629</v>
      </c>
      <c r="O535" s="283" t="s">
        <v>82</v>
      </c>
      <c r="P535" s="284">
        <v>75030</v>
      </c>
      <c r="Q535" s="285">
        <v>78910</v>
      </c>
      <c r="R535" s="273">
        <v>30</v>
      </c>
      <c r="S535" s="286" t="s">
        <v>678</v>
      </c>
    </row>
    <row r="536" spans="1:19" s="37" customFormat="1" ht="11.1" customHeight="1" x14ac:dyDescent="0.15">
      <c r="A536" s="275" t="s">
        <v>675</v>
      </c>
      <c r="B536" s="276">
        <v>5</v>
      </c>
      <c r="C536" s="268" t="s">
        <v>33</v>
      </c>
      <c r="D536" s="268" t="s">
        <v>484</v>
      </c>
      <c r="E536" s="268" t="s">
        <v>676</v>
      </c>
      <c r="F536" s="269" t="s">
        <v>68</v>
      </c>
      <c r="G536" s="278" t="s">
        <v>38</v>
      </c>
      <c r="H536" s="278"/>
      <c r="I536" s="278"/>
      <c r="J536" s="279"/>
      <c r="K536" s="280">
        <v>1909</v>
      </c>
      <c r="L536" s="281"/>
      <c r="M536" s="281">
        <v>43280</v>
      </c>
      <c r="N536" s="283" t="s">
        <v>618</v>
      </c>
      <c r="O536" s="283" t="s">
        <v>618</v>
      </c>
      <c r="P536" s="284">
        <v>44471</v>
      </c>
      <c r="Q536" s="285">
        <v>78910</v>
      </c>
      <c r="R536" s="273">
        <v>30</v>
      </c>
      <c r="S536" s="286" t="s">
        <v>678</v>
      </c>
    </row>
    <row r="537" spans="1:19" s="37" customFormat="1" ht="11.1" customHeight="1" x14ac:dyDescent="0.15">
      <c r="A537" s="275" t="s">
        <v>680</v>
      </c>
      <c r="B537" s="276">
        <v>1</v>
      </c>
      <c r="C537" s="268" t="s">
        <v>681</v>
      </c>
      <c r="D537" s="268" t="s">
        <v>681</v>
      </c>
      <c r="E537" s="268" t="s">
        <v>682</v>
      </c>
      <c r="F537" s="269" t="s">
        <v>683</v>
      </c>
      <c r="G537" s="278" t="s">
        <v>38</v>
      </c>
      <c r="H537" s="278"/>
      <c r="I537" s="278"/>
      <c r="J537" s="279" t="s">
        <v>38</v>
      </c>
      <c r="K537" s="280">
        <v>2416</v>
      </c>
      <c r="L537" s="281">
        <v>42897</v>
      </c>
      <c r="M537" s="299">
        <v>43454</v>
      </c>
      <c r="N537" s="283" t="s">
        <v>629</v>
      </c>
      <c r="O537" s="283" t="s">
        <v>176</v>
      </c>
      <c r="P537" s="284">
        <v>95033</v>
      </c>
      <c r="Q537" s="304">
        <v>116459</v>
      </c>
      <c r="R537" s="273">
        <v>30</v>
      </c>
      <c r="S537" s="296"/>
    </row>
    <row r="538" spans="1:19" s="37" customFormat="1" ht="11.1" customHeight="1" x14ac:dyDescent="0.15">
      <c r="A538" s="275" t="s">
        <v>680</v>
      </c>
      <c r="B538" s="276">
        <v>2</v>
      </c>
      <c r="C538" s="268" t="s">
        <v>681</v>
      </c>
      <c r="D538" s="268" t="s">
        <v>681</v>
      </c>
      <c r="E538" s="268" t="s">
        <v>682</v>
      </c>
      <c r="F538" s="269" t="s">
        <v>683</v>
      </c>
      <c r="G538" s="278" t="s">
        <v>38</v>
      </c>
      <c r="H538" s="278"/>
      <c r="I538" s="278"/>
      <c r="J538" s="279" t="s">
        <v>38</v>
      </c>
      <c r="K538" s="280">
        <v>2416</v>
      </c>
      <c r="L538" s="281">
        <v>42897</v>
      </c>
      <c r="M538" s="299">
        <v>43454</v>
      </c>
      <c r="N538" s="284" t="s">
        <v>629</v>
      </c>
      <c r="O538" s="284" t="s">
        <v>176</v>
      </c>
      <c r="P538" s="284">
        <v>95033</v>
      </c>
      <c r="Q538" s="304">
        <v>116459</v>
      </c>
      <c r="R538" s="273">
        <v>30</v>
      </c>
      <c r="S538" s="296"/>
    </row>
    <row r="539" spans="1:19" s="37" customFormat="1" ht="11.1" customHeight="1" x14ac:dyDescent="0.15">
      <c r="A539" s="275" t="s">
        <v>680</v>
      </c>
      <c r="B539" s="276">
        <v>3</v>
      </c>
      <c r="C539" s="268" t="s">
        <v>33</v>
      </c>
      <c r="D539" s="268" t="s">
        <v>484</v>
      </c>
      <c r="E539" s="268" t="s">
        <v>676</v>
      </c>
      <c r="F539" s="269" t="s">
        <v>683</v>
      </c>
      <c r="G539" s="278" t="s">
        <v>38</v>
      </c>
      <c r="H539" s="278"/>
      <c r="I539" s="278" t="s">
        <v>38</v>
      </c>
      <c r="J539" s="279"/>
      <c r="K539" s="280">
        <v>2509</v>
      </c>
      <c r="L539" s="281">
        <v>42897</v>
      </c>
      <c r="M539" s="299">
        <v>43454</v>
      </c>
      <c r="N539" s="283" t="s">
        <v>629</v>
      </c>
      <c r="O539" s="283" t="s">
        <v>647</v>
      </c>
      <c r="P539" s="284">
        <v>95033</v>
      </c>
      <c r="Q539" s="304">
        <v>116459</v>
      </c>
      <c r="R539" s="273">
        <v>30</v>
      </c>
      <c r="S539" s="296"/>
    </row>
    <row r="540" spans="1:19" s="37" customFormat="1" ht="11.1" customHeight="1" x14ac:dyDescent="0.15">
      <c r="A540" s="275" t="s">
        <v>680</v>
      </c>
      <c r="B540" s="276">
        <v>4</v>
      </c>
      <c r="C540" s="268" t="s">
        <v>33</v>
      </c>
      <c r="D540" s="268" t="s">
        <v>484</v>
      </c>
      <c r="E540" s="268" t="s">
        <v>676</v>
      </c>
      <c r="F540" s="269" t="s">
        <v>683</v>
      </c>
      <c r="G540" s="278" t="s">
        <v>38</v>
      </c>
      <c r="H540" s="278"/>
      <c r="I540" s="278" t="s">
        <v>38</v>
      </c>
      <c r="J540" s="279"/>
      <c r="K540" s="280">
        <v>2509</v>
      </c>
      <c r="L540" s="281">
        <v>42897</v>
      </c>
      <c r="M540" s="299">
        <v>43454</v>
      </c>
      <c r="N540" s="283" t="s">
        <v>629</v>
      </c>
      <c r="O540" s="283" t="s">
        <v>647</v>
      </c>
      <c r="P540" s="284">
        <v>95033</v>
      </c>
      <c r="Q540" s="304">
        <v>116459</v>
      </c>
      <c r="R540" s="273">
        <v>30</v>
      </c>
      <c r="S540" s="296"/>
    </row>
    <row r="541" spans="1:19" s="37" customFormat="1" ht="11.1" customHeight="1" x14ac:dyDescent="0.15">
      <c r="A541" s="275" t="s">
        <v>680</v>
      </c>
      <c r="B541" s="276">
        <v>5</v>
      </c>
      <c r="C541" s="268" t="s">
        <v>33</v>
      </c>
      <c r="D541" s="268" t="s">
        <v>484</v>
      </c>
      <c r="E541" s="268" t="s">
        <v>676</v>
      </c>
      <c r="F541" s="269" t="s">
        <v>68</v>
      </c>
      <c r="G541" s="278" t="s">
        <v>38</v>
      </c>
      <c r="H541" s="278"/>
      <c r="I541" s="278"/>
      <c r="J541" s="279"/>
      <c r="K541" s="280">
        <v>2309</v>
      </c>
      <c r="L541" s="281"/>
      <c r="M541" s="299">
        <v>43454</v>
      </c>
      <c r="N541" s="283" t="s">
        <v>636</v>
      </c>
      <c r="O541" s="283" t="s">
        <v>636</v>
      </c>
      <c r="P541" s="284">
        <v>48466</v>
      </c>
      <c r="Q541" s="304">
        <v>116459</v>
      </c>
      <c r="R541" s="273">
        <v>30</v>
      </c>
      <c r="S541" s="296"/>
    </row>
    <row r="542" spans="1:19" s="37" customFormat="1" ht="11.1" customHeight="1" x14ac:dyDescent="0.15">
      <c r="A542" s="275" t="s">
        <v>684</v>
      </c>
      <c r="B542" s="276">
        <v>1</v>
      </c>
      <c r="C542" s="268" t="s">
        <v>207</v>
      </c>
      <c r="D542" s="305" t="s">
        <v>685</v>
      </c>
      <c r="E542" s="268" t="s">
        <v>676</v>
      </c>
      <c r="F542" s="269" t="s">
        <v>68</v>
      </c>
      <c r="G542" s="278" t="s">
        <v>126</v>
      </c>
      <c r="H542" s="278"/>
      <c r="I542" s="278"/>
      <c r="J542" s="279"/>
      <c r="K542" s="280">
        <v>2416</v>
      </c>
      <c r="L542" s="281">
        <v>43175</v>
      </c>
      <c r="M542" s="299">
        <v>43454</v>
      </c>
      <c r="N542" s="283" t="s">
        <v>628</v>
      </c>
      <c r="O542" s="283" t="s">
        <v>618</v>
      </c>
      <c r="P542" s="284">
        <v>124634</v>
      </c>
      <c r="Q542" s="306">
        <v>135099</v>
      </c>
      <c r="R542" s="273">
        <v>30</v>
      </c>
      <c r="S542" s="286"/>
    </row>
    <row r="543" spans="1:19" s="37" customFormat="1" ht="11.1" customHeight="1" x14ac:dyDescent="0.15">
      <c r="A543" s="275" t="s">
        <v>684</v>
      </c>
      <c r="B543" s="276">
        <v>2</v>
      </c>
      <c r="C543" s="268" t="s">
        <v>207</v>
      </c>
      <c r="D543" s="305" t="s">
        <v>685</v>
      </c>
      <c r="E543" s="268" t="s">
        <v>676</v>
      </c>
      <c r="F543" s="269" t="s">
        <v>68</v>
      </c>
      <c r="G543" s="278" t="s">
        <v>126</v>
      </c>
      <c r="H543" s="278"/>
      <c r="I543" s="278"/>
      <c r="J543" s="279"/>
      <c r="K543" s="280">
        <v>2416</v>
      </c>
      <c r="L543" s="281">
        <v>43175</v>
      </c>
      <c r="M543" s="299">
        <v>43454</v>
      </c>
      <c r="N543" s="283" t="s">
        <v>628</v>
      </c>
      <c r="O543" s="283" t="s">
        <v>618</v>
      </c>
      <c r="P543" s="284">
        <v>124634</v>
      </c>
      <c r="Q543" s="306">
        <v>135099</v>
      </c>
      <c r="R543" s="273">
        <v>30</v>
      </c>
      <c r="S543" s="286"/>
    </row>
    <row r="544" spans="1:19" s="37" customFormat="1" ht="11.1" customHeight="1" x14ac:dyDescent="0.15">
      <c r="A544" s="275" t="s">
        <v>684</v>
      </c>
      <c r="B544" s="276">
        <v>3</v>
      </c>
      <c r="C544" s="268" t="s">
        <v>33</v>
      </c>
      <c r="D544" s="268" t="s">
        <v>484</v>
      </c>
      <c r="E544" s="268" t="s">
        <v>676</v>
      </c>
      <c r="F544" s="269" t="s">
        <v>68</v>
      </c>
      <c r="G544" s="278" t="s">
        <v>126</v>
      </c>
      <c r="H544" s="278"/>
      <c r="I544" s="278"/>
      <c r="J544" s="279"/>
      <c r="K544" s="280">
        <v>2209</v>
      </c>
      <c r="L544" s="281">
        <v>43175</v>
      </c>
      <c r="M544" s="299">
        <v>43454</v>
      </c>
      <c r="N544" s="283" t="s">
        <v>618</v>
      </c>
      <c r="O544" s="283" t="s">
        <v>235</v>
      </c>
      <c r="P544" s="284">
        <v>124634</v>
      </c>
      <c r="Q544" s="306">
        <v>135099</v>
      </c>
      <c r="R544" s="273">
        <v>30</v>
      </c>
      <c r="S544" s="286"/>
    </row>
    <row r="545" spans="1:19" s="37" customFormat="1" ht="11.1" customHeight="1" x14ac:dyDescent="0.15">
      <c r="A545" s="275" t="s">
        <v>684</v>
      </c>
      <c r="B545" s="276">
        <v>4</v>
      </c>
      <c r="C545" s="268" t="s">
        <v>33</v>
      </c>
      <c r="D545" s="268" t="s">
        <v>484</v>
      </c>
      <c r="E545" s="268" t="s">
        <v>676</v>
      </c>
      <c r="F545" s="269" t="s">
        <v>68</v>
      </c>
      <c r="G545" s="278" t="s">
        <v>126</v>
      </c>
      <c r="H545" s="278"/>
      <c r="I545" s="278"/>
      <c r="J545" s="279"/>
      <c r="K545" s="280">
        <v>2409</v>
      </c>
      <c r="L545" s="281">
        <v>43175</v>
      </c>
      <c r="M545" s="299">
        <v>43454</v>
      </c>
      <c r="N545" s="283" t="s">
        <v>618</v>
      </c>
      <c r="O545" s="283" t="s">
        <v>235</v>
      </c>
      <c r="P545" s="284">
        <v>124634</v>
      </c>
      <c r="Q545" s="306">
        <v>135099</v>
      </c>
      <c r="R545" s="273">
        <v>30</v>
      </c>
      <c r="S545" s="286"/>
    </row>
    <row r="546" spans="1:19" s="37" customFormat="1" ht="11.1" customHeight="1" x14ac:dyDescent="0.15">
      <c r="A546" s="275" t="s">
        <v>684</v>
      </c>
      <c r="B546" s="276">
        <v>5</v>
      </c>
      <c r="C546" s="268" t="s">
        <v>33</v>
      </c>
      <c r="D546" s="268" t="s">
        <v>484</v>
      </c>
      <c r="E546" s="268" t="s">
        <v>676</v>
      </c>
      <c r="F546" s="269" t="s">
        <v>68</v>
      </c>
      <c r="G546" s="278" t="s">
        <v>38</v>
      </c>
      <c r="H546" s="278"/>
      <c r="I546" s="278"/>
      <c r="J546" s="279"/>
      <c r="K546" s="280">
        <v>2209</v>
      </c>
      <c r="L546" s="307"/>
      <c r="M546" s="299">
        <v>43454</v>
      </c>
      <c r="N546" s="283" t="s">
        <v>618</v>
      </c>
      <c r="O546" s="283" t="s">
        <v>618</v>
      </c>
      <c r="P546" s="284">
        <v>54680</v>
      </c>
      <c r="Q546" s="306">
        <v>135099</v>
      </c>
      <c r="R546" s="273">
        <v>30</v>
      </c>
      <c r="S546" s="286"/>
    </row>
    <row r="547" spans="1:19" s="37" customFormat="1" ht="11.1" customHeight="1" x14ac:dyDescent="0.15">
      <c r="A547" s="275" t="s">
        <v>686</v>
      </c>
      <c r="B547" s="276">
        <v>1</v>
      </c>
      <c r="C547" s="268" t="s">
        <v>681</v>
      </c>
      <c r="D547" s="268" t="s">
        <v>681</v>
      </c>
      <c r="E547" s="268" t="s">
        <v>682</v>
      </c>
      <c r="F547" s="269" t="s">
        <v>68</v>
      </c>
      <c r="G547" s="278" t="s">
        <v>38</v>
      </c>
      <c r="H547" s="278"/>
      <c r="I547" s="278"/>
      <c r="J547" s="279" t="s">
        <v>38</v>
      </c>
      <c r="K547" s="280">
        <v>2416</v>
      </c>
      <c r="L547" s="291">
        <v>42828</v>
      </c>
      <c r="M547" s="299">
        <v>43455</v>
      </c>
      <c r="N547" s="283" t="s">
        <v>687</v>
      </c>
      <c r="O547" s="283" t="s">
        <v>688</v>
      </c>
      <c r="P547" s="284">
        <v>120695</v>
      </c>
      <c r="Q547" s="294">
        <v>149889</v>
      </c>
      <c r="R547" s="273">
        <v>30</v>
      </c>
      <c r="S547" s="286"/>
    </row>
    <row r="548" spans="1:19" s="37" customFormat="1" ht="11.1" customHeight="1" x14ac:dyDescent="0.15">
      <c r="A548" s="275" t="s">
        <v>686</v>
      </c>
      <c r="B548" s="276">
        <v>2</v>
      </c>
      <c r="C548" s="268" t="s">
        <v>681</v>
      </c>
      <c r="D548" s="268" t="s">
        <v>681</v>
      </c>
      <c r="E548" s="268" t="s">
        <v>682</v>
      </c>
      <c r="F548" s="269" t="s">
        <v>68</v>
      </c>
      <c r="G548" s="278" t="s">
        <v>38</v>
      </c>
      <c r="H548" s="278"/>
      <c r="I548" s="278"/>
      <c r="J548" s="279" t="s">
        <v>38</v>
      </c>
      <c r="K548" s="280">
        <v>2416</v>
      </c>
      <c r="L548" s="291">
        <v>42828</v>
      </c>
      <c r="M548" s="299">
        <v>43455</v>
      </c>
      <c r="N548" s="283" t="s">
        <v>687</v>
      </c>
      <c r="O548" s="283" t="s">
        <v>688</v>
      </c>
      <c r="P548" s="284">
        <v>120695</v>
      </c>
      <c r="Q548" s="294">
        <v>149889</v>
      </c>
      <c r="R548" s="273">
        <v>30</v>
      </c>
      <c r="S548" s="286"/>
    </row>
    <row r="549" spans="1:19" s="37" customFormat="1" ht="11.1" customHeight="1" x14ac:dyDescent="0.15">
      <c r="A549" s="275" t="s">
        <v>686</v>
      </c>
      <c r="B549" s="276">
        <v>3</v>
      </c>
      <c r="C549" s="268" t="s">
        <v>33</v>
      </c>
      <c r="D549" s="268" t="s">
        <v>689</v>
      </c>
      <c r="E549" s="268" t="s">
        <v>676</v>
      </c>
      <c r="F549" s="269" t="s">
        <v>68</v>
      </c>
      <c r="G549" s="278" t="s">
        <v>38</v>
      </c>
      <c r="H549" s="278"/>
      <c r="I549" s="278" t="s">
        <v>38</v>
      </c>
      <c r="J549" s="279"/>
      <c r="K549" s="280">
        <v>1210</v>
      </c>
      <c r="L549" s="291">
        <v>43012</v>
      </c>
      <c r="M549" s="299">
        <v>43455</v>
      </c>
      <c r="N549" s="283" t="s">
        <v>629</v>
      </c>
      <c r="O549" s="283" t="s">
        <v>690</v>
      </c>
      <c r="P549" s="284">
        <v>129775</v>
      </c>
      <c r="Q549" s="294">
        <v>149889</v>
      </c>
      <c r="R549" s="273">
        <v>32</v>
      </c>
      <c r="S549" s="286"/>
    </row>
    <row r="550" spans="1:19" s="37" customFormat="1" ht="11.1" customHeight="1" x14ac:dyDescent="0.15">
      <c r="A550" s="275" t="s">
        <v>686</v>
      </c>
      <c r="B550" s="276">
        <v>4</v>
      </c>
      <c r="C550" s="268" t="s">
        <v>33</v>
      </c>
      <c r="D550" s="268" t="s">
        <v>689</v>
      </c>
      <c r="E550" s="268" t="s">
        <v>676</v>
      </c>
      <c r="F550" s="269" t="s">
        <v>68</v>
      </c>
      <c r="G550" s="278" t="s">
        <v>38</v>
      </c>
      <c r="H550" s="278"/>
      <c r="I550" s="278" t="s">
        <v>38</v>
      </c>
      <c r="J550" s="279"/>
      <c r="K550" s="280">
        <v>411</v>
      </c>
      <c r="L550" s="291">
        <v>43012</v>
      </c>
      <c r="M550" s="299">
        <v>43455</v>
      </c>
      <c r="N550" s="284" t="s">
        <v>629</v>
      </c>
      <c r="O550" s="283" t="s">
        <v>691</v>
      </c>
      <c r="P550" s="284">
        <v>129775</v>
      </c>
      <c r="Q550" s="294">
        <v>149889</v>
      </c>
      <c r="R550" s="273">
        <v>32</v>
      </c>
      <c r="S550" s="286"/>
    </row>
    <row r="551" spans="1:19" s="37" customFormat="1" ht="11.1" customHeight="1" x14ac:dyDescent="0.15">
      <c r="A551" s="275" t="s">
        <v>686</v>
      </c>
      <c r="B551" s="276">
        <v>5</v>
      </c>
      <c r="C551" s="268" t="s">
        <v>33</v>
      </c>
      <c r="D551" s="268" t="s">
        <v>689</v>
      </c>
      <c r="E551" s="268" t="s">
        <v>676</v>
      </c>
      <c r="F551" s="269" t="s">
        <v>68</v>
      </c>
      <c r="G551" s="278" t="s">
        <v>38</v>
      </c>
      <c r="H551" s="278"/>
      <c r="I551" s="278"/>
      <c r="J551" s="279"/>
      <c r="K551" s="280">
        <v>3009</v>
      </c>
      <c r="L551" s="287"/>
      <c r="M551" s="299">
        <v>43455</v>
      </c>
      <c r="N551" s="283" t="s">
        <v>618</v>
      </c>
      <c r="O551" s="283" t="s">
        <v>618</v>
      </c>
      <c r="P551" s="284">
        <v>53154</v>
      </c>
      <c r="Q551" s="294">
        <v>149889</v>
      </c>
      <c r="R551" s="273">
        <v>30</v>
      </c>
      <c r="S551" s="286"/>
    </row>
    <row r="552" spans="1:19" s="37" customFormat="1" ht="11.1" customHeight="1" x14ac:dyDescent="0.15">
      <c r="A552" s="275" t="s">
        <v>692</v>
      </c>
      <c r="B552" s="276">
        <v>1</v>
      </c>
      <c r="C552" s="268" t="s">
        <v>207</v>
      </c>
      <c r="D552" s="268" t="s">
        <v>693</v>
      </c>
      <c r="E552" s="268" t="s">
        <v>676</v>
      </c>
      <c r="F552" s="269" t="s">
        <v>68</v>
      </c>
      <c r="G552" s="278" t="s">
        <v>38</v>
      </c>
      <c r="H552" s="278"/>
      <c r="I552" s="278"/>
      <c r="J552" s="279" t="s">
        <v>38</v>
      </c>
      <c r="K552" s="280" t="s">
        <v>694</v>
      </c>
      <c r="L552" s="308">
        <v>41779</v>
      </c>
      <c r="M552" s="299">
        <v>43454</v>
      </c>
      <c r="N552" s="283" t="s">
        <v>695</v>
      </c>
      <c r="O552" s="283" t="s">
        <v>288</v>
      </c>
      <c r="P552" s="284">
        <v>48840</v>
      </c>
      <c r="Q552" s="309">
        <v>92899</v>
      </c>
      <c r="R552" s="273">
        <v>30</v>
      </c>
      <c r="S552" s="286"/>
    </row>
    <row r="553" spans="1:19" s="37" customFormat="1" ht="11.1" customHeight="1" x14ac:dyDescent="0.15">
      <c r="A553" s="275" t="s">
        <v>692</v>
      </c>
      <c r="B553" s="276">
        <v>2</v>
      </c>
      <c r="C553" s="268" t="s">
        <v>207</v>
      </c>
      <c r="D553" s="268" t="s">
        <v>693</v>
      </c>
      <c r="E553" s="268" t="s">
        <v>676</v>
      </c>
      <c r="F553" s="269" t="s">
        <v>68</v>
      </c>
      <c r="G553" s="278" t="s">
        <v>38</v>
      </c>
      <c r="H553" s="278"/>
      <c r="I553" s="278"/>
      <c r="J553" s="279" t="s">
        <v>38</v>
      </c>
      <c r="K553" s="280" t="s">
        <v>694</v>
      </c>
      <c r="L553" s="308">
        <v>41779</v>
      </c>
      <c r="M553" s="299">
        <v>43454</v>
      </c>
      <c r="N553" s="283" t="s">
        <v>695</v>
      </c>
      <c r="O553" s="283" t="s">
        <v>288</v>
      </c>
      <c r="P553" s="284">
        <v>48840</v>
      </c>
      <c r="Q553" s="309">
        <v>92899</v>
      </c>
      <c r="R553" s="273">
        <v>30</v>
      </c>
      <c r="S553" s="286"/>
    </row>
    <row r="554" spans="1:19" s="37" customFormat="1" ht="11.1" customHeight="1" x14ac:dyDescent="0.15">
      <c r="A554" s="275" t="s">
        <v>692</v>
      </c>
      <c r="B554" s="276">
        <v>3</v>
      </c>
      <c r="C554" s="268" t="s">
        <v>33</v>
      </c>
      <c r="D554" s="268" t="s">
        <v>484</v>
      </c>
      <c r="E554" s="268" t="s">
        <v>676</v>
      </c>
      <c r="F554" s="269" t="s">
        <v>68</v>
      </c>
      <c r="G554" s="278" t="s">
        <v>38</v>
      </c>
      <c r="H554" s="278"/>
      <c r="I554" s="278" t="s">
        <v>38</v>
      </c>
      <c r="J554" s="279"/>
      <c r="K554" s="280">
        <v>1909</v>
      </c>
      <c r="L554" s="308">
        <v>41779</v>
      </c>
      <c r="M554" s="299">
        <v>43454</v>
      </c>
      <c r="N554" s="283" t="s">
        <v>629</v>
      </c>
      <c r="O554" s="283" t="s">
        <v>222</v>
      </c>
      <c r="P554" s="284">
        <v>48840</v>
      </c>
      <c r="Q554" s="309">
        <v>92899</v>
      </c>
      <c r="R554" s="273">
        <v>30</v>
      </c>
      <c r="S554" s="286"/>
    </row>
    <row r="555" spans="1:19" s="37" customFormat="1" ht="11.1" customHeight="1" x14ac:dyDescent="0.15">
      <c r="A555" s="275" t="s">
        <v>692</v>
      </c>
      <c r="B555" s="276">
        <v>4</v>
      </c>
      <c r="C555" s="268" t="s">
        <v>33</v>
      </c>
      <c r="D555" s="268" t="s">
        <v>484</v>
      </c>
      <c r="E555" s="268" t="s">
        <v>676</v>
      </c>
      <c r="F555" s="269" t="s">
        <v>68</v>
      </c>
      <c r="G555" s="278" t="s">
        <v>38</v>
      </c>
      <c r="H555" s="278"/>
      <c r="I555" s="278" t="s">
        <v>38</v>
      </c>
      <c r="J555" s="279"/>
      <c r="K555" s="280">
        <v>2209</v>
      </c>
      <c r="L555" s="308">
        <v>41779</v>
      </c>
      <c r="M555" s="299">
        <v>43454</v>
      </c>
      <c r="N555" s="283" t="s">
        <v>629</v>
      </c>
      <c r="O555" s="283" t="s">
        <v>222</v>
      </c>
      <c r="P555" s="284">
        <v>48840</v>
      </c>
      <c r="Q555" s="309">
        <v>92899</v>
      </c>
      <c r="R555" s="273">
        <v>30</v>
      </c>
      <c r="S555" s="286"/>
    </row>
    <row r="556" spans="1:19" s="37" customFormat="1" ht="11.1" customHeight="1" x14ac:dyDescent="0.15">
      <c r="A556" s="275" t="s">
        <v>692</v>
      </c>
      <c r="B556" s="276">
        <v>5</v>
      </c>
      <c r="C556" s="268" t="s">
        <v>33</v>
      </c>
      <c r="D556" s="268" t="s">
        <v>484</v>
      </c>
      <c r="E556" s="268" t="s">
        <v>676</v>
      </c>
      <c r="F556" s="269" t="s">
        <v>68</v>
      </c>
      <c r="G556" s="278" t="s">
        <v>38</v>
      </c>
      <c r="H556" s="278"/>
      <c r="I556" s="278"/>
      <c r="J556" s="279"/>
      <c r="K556" s="280">
        <v>2209</v>
      </c>
      <c r="L556" s="308">
        <v>41779</v>
      </c>
      <c r="M556" s="299">
        <v>43454</v>
      </c>
      <c r="N556" s="283" t="s">
        <v>91</v>
      </c>
      <c r="O556" s="283" t="s">
        <v>618</v>
      </c>
      <c r="P556" s="284">
        <v>48840</v>
      </c>
      <c r="Q556" s="309">
        <v>92899</v>
      </c>
      <c r="R556" s="273">
        <v>30</v>
      </c>
      <c r="S556" s="286"/>
    </row>
    <row r="557" spans="1:19" s="37" customFormat="1" ht="11.1" customHeight="1" x14ac:dyDescent="0.15">
      <c r="A557" s="275" t="s">
        <v>696</v>
      </c>
      <c r="B557" s="276">
        <v>1</v>
      </c>
      <c r="C557" s="310" t="s">
        <v>207</v>
      </c>
      <c r="D557" s="310" t="s">
        <v>685</v>
      </c>
      <c r="E557" s="268" t="s">
        <v>676</v>
      </c>
      <c r="F557" s="269" t="s">
        <v>68</v>
      </c>
      <c r="G557" s="278" t="s">
        <v>38</v>
      </c>
      <c r="H557" s="278"/>
      <c r="I557" s="278"/>
      <c r="J557" s="279" t="s">
        <v>38</v>
      </c>
      <c r="K557" s="280">
        <v>316</v>
      </c>
      <c r="L557" s="281">
        <v>43123</v>
      </c>
      <c r="M557" s="282">
        <v>43454</v>
      </c>
      <c r="N557" s="283" t="s">
        <v>91</v>
      </c>
      <c r="O557" s="283" t="s">
        <v>618</v>
      </c>
      <c r="P557" s="311">
        <v>138445</v>
      </c>
      <c r="Q557" s="294">
        <v>155353</v>
      </c>
      <c r="R557" s="273">
        <v>30</v>
      </c>
      <c r="S557" s="286"/>
    </row>
    <row r="558" spans="1:19" s="37" customFormat="1" ht="11.1" customHeight="1" x14ac:dyDescent="0.15">
      <c r="A558" s="275" t="s">
        <v>696</v>
      </c>
      <c r="B558" s="276">
        <v>2</v>
      </c>
      <c r="C558" s="310" t="s">
        <v>207</v>
      </c>
      <c r="D558" s="310" t="s">
        <v>685</v>
      </c>
      <c r="E558" s="268" t="s">
        <v>676</v>
      </c>
      <c r="F558" s="269" t="s">
        <v>68</v>
      </c>
      <c r="G558" s="278" t="s">
        <v>38</v>
      </c>
      <c r="H558" s="278"/>
      <c r="I558" s="278"/>
      <c r="J558" s="279" t="s">
        <v>38</v>
      </c>
      <c r="K558" s="280">
        <v>3116</v>
      </c>
      <c r="L558" s="281">
        <v>43123</v>
      </c>
      <c r="M558" s="282">
        <v>43454</v>
      </c>
      <c r="N558" s="283" t="s">
        <v>618</v>
      </c>
      <c r="O558" s="283" t="s">
        <v>618</v>
      </c>
      <c r="P558" s="284">
        <v>138445</v>
      </c>
      <c r="Q558" s="294">
        <v>155353</v>
      </c>
      <c r="R558" s="273">
        <v>30</v>
      </c>
      <c r="S558" s="286"/>
    </row>
    <row r="559" spans="1:19" s="37" customFormat="1" ht="11.1" customHeight="1" x14ac:dyDescent="0.15">
      <c r="A559" s="275" t="s">
        <v>696</v>
      </c>
      <c r="B559" s="276">
        <v>3</v>
      </c>
      <c r="C559" s="268" t="s">
        <v>33</v>
      </c>
      <c r="D559" s="268" t="s">
        <v>610</v>
      </c>
      <c r="E559" s="268" t="s">
        <v>676</v>
      </c>
      <c r="F559" s="269" t="s">
        <v>68</v>
      </c>
      <c r="G559" s="278" t="s">
        <v>38</v>
      </c>
      <c r="H559" s="278"/>
      <c r="I559" s="278" t="s">
        <v>38</v>
      </c>
      <c r="J559" s="279"/>
      <c r="K559" s="280">
        <v>2909</v>
      </c>
      <c r="L559" s="281">
        <v>43123</v>
      </c>
      <c r="M559" s="282">
        <v>43454</v>
      </c>
      <c r="N559" s="283" t="s">
        <v>628</v>
      </c>
      <c r="O559" s="283" t="s">
        <v>647</v>
      </c>
      <c r="P559" s="311">
        <v>138445</v>
      </c>
      <c r="Q559" s="294">
        <v>155353</v>
      </c>
      <c r="R559" s="273">
        <v>30</v>
      </c>
      <c r="S559" s="286"/>
    </row>
    <row r="560" spans="1:19" s="37" customFormat="1" ht="11.1" customHeight="1" x14ac:dyDescent="0.15">
      <c r="A560" s="275" t="s">
        <v>696</v>
      </c>
      <c r="B560" s="276">
        <v>4</v>
      </c>
      <c r="C560" s="268" t="s">
        <v>33</v>
      </c>
      <c r="D560" s="268" t="s">
        <v>610</v>
      </c>
      <c r="E560" s="268" t="s">
        <v>676</v>
      </c>
      <c r="F560" s="269" t="s">
        <v>68</v>
      </c>
      <c r="G560" s="278" t="s">
        <v>38</v>
      </c>
      <c r="H560" s="278"/>
      <c r="I560" s="278" t="s">
        <v>38</v>
      </c>
      <c r="J560" s="279"/>
      <c r="K560" s="280">
        <v>2309</v>
      </c>
      <c r="L560" s="281">
        <v>43123</v>
      </c>
      <c r="M560" s="282">
        <v>43454</v>
      </c>
      <c r="N560" s="283" t="s">
        <v>628</v>
      </c>
      <c r="O560" s="283" t="s">
        <v>647</v>
      </c>
      <c r="P560" s="311">
        <v>138445</v>
      </c>
      <c r="Q560" s="294">
        <v>155353</v>
      </c>
      <c r="R560" s="273">
        <v>30</v>
      </c>
      <c r="S560" s="286"/>
    </row>
    <row r="561" spans="1:19" s="37" customFormat="1" ht="11.1" customHeight="1" x14ac:dyDescent="0.15">
      <c r="A561" s="275" t="s">
        <v>696</v>
      </c>
      <c r="B561" s="276">
        <v>5</v>
      </c>
      <c r="C561" s="268" t="s">
        <v>33</v>
      </c>
      <c r="D561" s="268" t="s">
        <v>610</v>
      </c>
      <c r="E561" s="268" t="s">
        <v>676</v>
      </c>
      <c r="F561" s="269" t="s">
        <v>68</v>
      </c>
      <c r="G561" s="278" t="s">
        <v>38</v>
      </c>
      <c r="H561" s="278"/>
      <c r="I561" s="278"/>
      <c r="J561" s="279"/>
      <c r="K561" s="280">
        <v>1909</v>
      </c>
      <c r="L561" s="281"/>
      <c r="M561" s="282">
        <v>43454</v>
      </c>
      <c r="N561" s="283" t="s">
        <v>235</v>
      </c>
      <c r="O561" s="283" t="s">
        <v>235</v>
      </c>
      <c r="P561" s="284">
        <v>53955</v>
      </c>
      <c r="Q561" s="294">
        <v>155353</v>
      </c>
      <c r="R561" s="273">
        <v>30</v>
      </c>
      <c r="S561" s="286"/>
    </row>
    <row r="562" spans="1:19" s="37" customFormat="1" ht="11.1" customHeight="1" x14ac:dyDescent="0.15">
      <c r="A562" s="275" t="s">
        <v>697</v>
      </c>
      <c r="B562" s="276">
        <v>1</v>
      </c>
      <c r="C562" s="268" t="s">
        <v>207</v>
      </c>
      <c r="D562" s="312" t="s">
        <v>685</v>
      </c>
      <c r="E562" s="268" t="s">
        <v>676</v>
      </c>
      <c r="F562" s="269" t="s">
        <v>68</v>
      </c>
      <c r="G562" s="278" t="s">
        <v>38</v>
      </c>
      <c r="H562" s="278"/>
      <c r="I562" s="278"/>
      <c r="J562" s="279"/>
      <c r="K562" s="280">
        <v>3016</v>
      </c>
      <c r="L562" s="281">
        <v>43124</v>
      </c>
      <c r="M562" s="299">
        <v>43455</v>
      </c>
      <c r="N562" s="283" t="s">
        <v>618</v>
      </c>
      <c r="O562" s="283" t="s">
        <v>647</v>
      </c>
      <c r="P562" s="284">
        <v>60000</v>
      </c>
      <c r="Q562" s="306">
        <v>77271</v>
      </c>
      <c r="R562" s="273">
        <v>30</v>
      </c>
      <c r="S562" s="296"/>
    </row>
    <row r="563" spans="1:19" s="37" customFormat="1" ht="11.1" customHeight="1" x14ac:dyDescent="0.15">
      <c r="A563" s="275" t="s">
        <v>697</v>
      </c>
      <c r="B563" s="276">
        <v>2</v>
      </c>
      <c r="C563" s="268" t="s">
        <v>207</v>
      </c>
      <c r="D563" s="312" t="s">
        <v>685</v>
      </c>
      <c r="E563" s="268" t="s">
        <v>676</v>
      </c>
      <c r="F563" s="269" t="s">
        <v>68</v>
      </c>
      <c r="G563" s="278" t="s">
        <v>38</v>
      </c>
      <c r="H563" s="278"/>
      <c r="I563" s="278"/>
      <c r="J563" s="279"/>
      <c r="K563" s="280">
        <v>3016</v>
      </c>
      <c r="L563" s="281">
        <v>43124</v>
      </c>
      <c r="M563" s="299">
        <v>43455</v>
      </c>
      <c r="N563" s="283" t="s">
        <v>618</v>
      </c>
      <c r="O563" s="283" t="s">
        <v>647</v>
      </c>
      <c r="P563" s="284">
        <v>60000</v>
      </c>
      <c r="Q563" s="306">
        <v>77271</v>
      </c>
      <c r="R563" s="273">
        <v>30</v>
      </c>
      <c r="S563" s="296"/>
    </row>
    <row r="564" spans="1:19" s="37" customFormat="1" ht="11.1" customHeight="1" x14ac:dyDescent="0.15">
      <c r="A564" s="275" t="s">
        <v>697</v>
      </c>
      <c r="B564" s="276">
        <v>3</v>
      </c>
      <c r="C564" s="268" t="s">
        <v>568</v>
      </c>
      <c r="D564" s="268" t="s">
        <v>616</v>
      </c>
      <c r="E564" s="268" t="s">
        <v>676</v>
      </c>
      <c r="F564" s="269" t="s">
        <v>68</v>
      </c>
      <c r="G564" s="278" t="s">
        <v>38</v>
      </c>
      <c r="H564" s="278"/>
      <c r="I564" s="278" t="s">
        <v>126</v>
      </c>
      <c r="J564" s="279"/>
      <c r="K564" s="280">
        <v>3111</v>
      </c>
      <c r="L564" s="281">
        <v>43124</v>
      </c>
      <c r="M564" s="299">
        <v>43455</v>
      </c>
      <c r="N564" s="283" t="s">
        <v>636</v>
      </c>
      <c r="O564" s="283" t="s">
        <v>247</v>
      </c>
      <c r="P564" s="284">
        <v>60000</v>
      </c>
      <c r="Q564" s="306">
        <v>77271</v>
      </c>
      <c r="R564" s="273">
        <v>30</v>
      </c>
      <c r="S564" s="296"/>
    </row>
    <row r="565" spans="1:19" s="37" customFormat="1" ht="11.1" customHeight="1" x14ac:dyDescent="0.15">
      <c r="A565" s="275" t="s">
        <v>697</v>
      </c>
      <c r="B565" s="276">
        <v>4</v>
      </c>
      <c r="C565" s="268" t="s">
        <v>568</v>
      </c>
      <c r="D565" s="268" t="s">
        <v>616</v>
      </c>
      <c r="E565" s="268" t="s">
        <v>676</v>
      </c>
      <c r="F565" s="269" t="s">
        <v>68</v>
      </c>
      <c r="G565" s="278" t="s">
        <v>38</v>
      </c>
      <c r="H565" s="278"/>
      <c r="I565" s="278" t="s">
        <v>126</v>
      </c>
      <c r="J565" s="279"/>
      <c r="K565" s="280">
        <v>3111</v>
      </c>
      <c r="L565" s="281">
        <v>43124</v>
      </c>
      <c r="M565" s="299">
        <v>43455</v>
      </c>
      <c r="N565" s="283" t="s">
        <v>82</v>
      </c>
      <c r="O565" s="283" t="s">
        <v>90</v>
      </c>
      <c r="P565" s="284">
        <v>60000</v>
      </c>
      <c r="Q565" s="306">
        <v>77271</v>
      </c>
      <c r="R565" s="273">
        <v>30</v>
      </c>
      <c r="S565" s="296"/>
    </row>
    <row r="566" spans="1:19" s="37" customFormat="1" ht="11.1" customHeight="1" x14ac:dyDescent="0.15">
      <c r="A566" s="275" t="s">
        <v>697</v>
      </c>
      <c r="B566" s="276">
        <v>5</v>
      </c>
      <c r="C566" s="268" t="s">
        <v>207</v>
      </c>
      <c r="D566" s="268" t="s">
        <v>698</v>
      </c>
      <c r="E566" s="268" t="s">
        <v>676</v>
      </c>
      <c r="F566" s="269" t="s">
        <v>68</v>
      </c>
      <c r="G566" s="278" t="s">
        <v>38</v>
      </c>
      <c r="H566" s="278"/>
      <c r="I566" s="278"/>
      <c r="J566" s="279"/>
      <c r="K566" s="280">
        <v>2612</v>
      </c>
      <c r="L566" s="281"/>
      <c r="M566" s="299">
        <v>43455</v>
      </c>
      <c r="N566" s="283" t="s">
        <v>618</v>
      </c>
      <c r="O566" s="283" t="s">
        <v>647</v>
      </c>
      <c r="P566" s="284"/>
      <c r="Q566" s="306">
        <v>77271</v>
      </c>
      <c r="R566" s="273">
        <v>30</v>
      </c>
      <c r="S566" s="296"/>
    </row>
    <row r="567" spans="1:19" s="37" customFormat="1" ht="11.1" customHeight="1" x14ac:dyDescent="0.15">
      <c r="A567" s="275" t="s">
        <v>699</v>
      </c>
      <c r="B567" s="276">
        <v>1</v>
      </c>
      <c r="C567" s="268" t="s">
        <v>207</v>
      </c>
      <c r="D567" s="268" t="s">
        <v>700</v>
      </c>
      <c r="E567" s="268" t="s">
        <v>676</v>
      </c>
      <c r="F567" s="269" t="s">
        <v>68</v>
      </c>
      <c r="G567" s="278" t="s">
        <v>38</v>
      </c>
      <c r="H567" s="278"/>
      <c r="I567" s="278"/>
      <c r="J567" s="279" t="s">
        <v>38</v>
      </c>
      <c r="K567" s="280">
        <v>4315</v>
      </c>
      <c r="L567" s="313">
        <v>42397</v>
      </c>
      <c r="M567" s="313">
        <v>43453</v>
      </c>
      <c r="N567" s="283" t="s">
        <v>629</v>
      </c>
      <c r="O567" s="283" t="s">
        <v>222</v>
      </c>
      <c r="P567" s="284">
        <v>80480</v>
      </c>
      <c r="Q567" s="285">
        <v>122989</v>
      </c>
      <c r="R567" s="273">
        <v>30</v>
      </c>
      <c r="S567" s="286"/>
    </row>
    <row r="568" spans="1:19" s="37" customFormat="1" ht="11.1" customHeight="1" x14ac:dyDescent="0.15">
      <c r="A568" s="275" t="s">
        <v>699</v>
      </c>
      <c r="B568" s="276">
        <v>2</v>
      </c>
      <c r="C568" s="268" t="s">
        <v>207</v>
      </c>
      <c r="D568" s="268" t="s">
        <v>700</v>
      </c>
      <c r="E568" s="268" t="s">
        <v>676</v>
      </c>
      <c r="F568" s="269" t="s">
        <v>68</v>
      </c>
      <c r="G568" s="278" t="s">
        <v>38</v>
      </c>
      <c r="H568" s="278"/>
      <c r="I568" s="278"/>
      <c r="J568" s="279" t="s">
        <v>38</v>
      </c>
      <c r="K568" s="280">
        <v>4315</v>
      </c>
      <c r="L568" s="313">
        <v>42397</v>
      </c>
      <c r="M568" s="313">
        <v>43453</v>
      </c>
      <c r="N568" s="283" t="s">
        <v>629</v>
      </c>
      <c r="O568" s="283" t="s">
        <v>222</v>
      </c>
      <c r="P568" s="284">
        <v>80480</v>
      </c>
      <c r="Q568" s="285">
        <v>122989</v>
      </c>
      <c r="R568" s="273">
        <v>30</v>
      </c>
      <c r="S568" s="286"/>
    </row>
    <row r="569" spans="1:19" s="37" customFormat="1" ht="11.1" customHeight="1" x14ac:dyDescent="0.15">
      <c r="A569" s="275" t="s">
        <v>699</v>
      </c>
      <c r="B569" s="276">
        <v>3</v>
      </c>
      <c r="C569" s="268" t="s">
        <v>33</v>
      </c>
      <c r="D569" s="268" t="s">
        <v>484</v>
      </c>
      <c r="E569" s="268" t="s">
        <v>676</v>
      </c>
      <c r="F569" s="269" t="s">
        <v>68</v>
      </c>
      <c r="G569" s="278" t="s">
        <v>38</v>
      </c>
      <c r="H569" s="278"/>
      <c r="I569" s="278" t="s">
        <v>38</v>
      </c>
      <c r="J569" s="279"/>
      <c r="K569" s="280">
        <v>3509</v>
      </c>
      <c r="L569" s="313">
        <v>42397</v>
      </c>
      <c r="M569" s="313">
        <v>43453</v>
      </c>
      <c r="N569" s="283" t="s">
        <v>636</v>
      </c>
      <c r="O569" s="283" t="s">
        <v>288</v>
      </c>
      <c r="P569" s="284">
        <v>80480</v>
      </c>
      <c r="Q569" s="285">
        <v>122989</v>
      </c>
      <c r="R569" s="273">
        <v>30</v>
      </c>
      <c r="S569" s="286"/>
    </row>
    <row r="570" spans="1:19" s="37" customFormat="1" ht="11.1" customHeight="1" x14ac:dyDescent="0.15">
      <c r="A570" s="275" t="s">
        <v>699</v>
      </c>
      <c r="B570" s="276">
        <v>4</v>
      </c>
      <c r="C570" s="268" t="s">
        <v>33</v>
      </c>
      <c r="D570" s="268" t="s">
        <v>484</v>
      </c>
      <c r="E570" s="268" t="s">
        <v>676</v>
      </c>
      <c r="F570" s="269" t="s">
        <v>68</v>
      </c>
      <c r="G570" s="278" t="s">
        <v>38</v>
      </c>
      <c r="H570" s="278"/>
      <c r="I570" s="278" t="s">
        <v>38</v>
      </c>
      <c r="J570" s="279"/>
      <c r="K570" s="280">
        <v>2309</v>
      </c>
      <c r="L570" s="313">
        <v>42397</v>
      </c>
      <c r="M570" s="313">
        <v>43453</v>
      </c>
      <c r="N570" s="283" t="s">
        <v>636</v>
      </c>
      <c r="O570" s="283" t="s">
        <v>288</v>
      </c>
      <c r="P570" s="284">
        <v>80480</v>
      </c>
      <c r="Q570" s="285">
        <v>122989</v>
      </c>
      <c r="R570" s="273">
        <v>30</v>
      </c>
      <c r="S570" s="286"/>
    </row>
    <row r="571" spans="1:19" s="37" customFormat="1" ht="11.1" customHeight="1" x14ac:dyDescent="0.15">
      <c r="A571" s="275" t="s">
        <v>699</v>
      </c>
      <c r="B571" s="276">
        <v>5</v>
      </c>
      <c r="C571" s="268" t="s">
        <v>33</v>
      </c>
      <c r="D571" s="268" t="s">
        <v>484</v>
      </c>
      <c r="E571" s="268" t="s">
        <v>676</v>
      </c>
      <c r="F571" s="269" t="s">
        <v>68</v>
      </c>
      <c r="G571" s="278" t="s">
        <v>38</v>
      </c>
      <c r="H571" s="278"/>
      <c r="I571" s="278"/>
      <c r="J571" s="279"/>
      <c r="K571" s="280">
        <v>2709</v>
      </c>
      <c r="L571" s="313"/>
      <c r="M571" s="313">
        <v>43453</v>
      </c>
      <c r="N571" s="283" t="s">
        <v>235</v>
      </c>
      <c r="O571" s="283" t="s">
        <v>235</v>
      </c>
      <c r="P571" s="284">
        <v>80480</v>
      </c>
      <c r="Q571" s="285">
        <v>122989</v>
      </c>
      <c r="R571" s="273">
        <v>30</v>
      </c>
      <c r="S571" s="286"/>
    </row>
    <row r="572" spans="1:19" s="37" customFormat="1" ht="11.1" customHeight="1" x14ac:dyDescent="0.15">
      <c r="A572" s="275" t="s">
        <v>701</v>
      </c>
      <c r="B572" s="276">
        <v>1</v>
      </c>
      <c r="C572" s="268" t="s">
        <v>681</v>
      </c>
      <c r="D572" s="268" t="s">
        <v>681</v>
      </c>
      <c r="E572" s="268" t="s">
        <v>682</v>
      </c>
      <c r="F572" s="269" t="s">
        <v>68</v>
      </c>
      <c r="G572" s="278" t="s">
        <v>38</v>
      </c>
      <c r="H572" s="278"/>
      <c r="I572" s="278"/>
      <c r="J572" s="279" t="s">
        <v>38</v>
      </c>
      <c r="K572" s="280">
        <v>3016</v>
      </c>
      <c r="L572" s="281">
        <v>42877</v>
      </c>
      <c r="M572" s="282">
        <v>43454</v>
      </c>
      <c r="N572" s="283" t="s">
        <v>629</v>
      </c>
      <c r="O572" s="283" t="s">
        <v>614</v>
      </c>
      <c r="P572" s="284">
        <v>152576</v>
      </c>
      <c r="Q572" s="285">
        <v>182218</v>
      </c>
      <c r="R572" s="273">
        <v>30</v>
      </c>
      <c r="S572" s="286"/>
    </row>
    <row r="573" spans="1:19" s="37" customFormat="1" ht="11.1" customHeight="1" x14ac:dyDescent="0.15">
      <c r="A573" s="275" t="s">
        <v>701</v>
      </c>
      <c r="B573" s="276">
        <v>2</v>
      </c>
      <c r="C573" s="268" t="s">
        <v>681</v>
      </c>
      <c r="D573" s="268" t="s">
        <v>681</v>
      </c>
      <c r="E573" s="268" t="s">
        <v>682</v>
      </c>
      <c r="F573" s="269" t="s">
        <v>68</v>
      </c>
      <c r="G573" s="278" t="s">
        <v>38</v>
      </c>
      <c r="H573" s="278"/>
      <c r="I573" s="278"/>
      <c r="J573" s="279" t="s">
        <v>38</v>
      </c>
      <c r="K573" s="280">
        <v>3016</v>
      </c>
      <c r="L573" s="281">
        <v>42877</v>
      </c>
      <c r="M573" s="282">
        <v>43454</v>
      </c>
      <c r="N573" s="283" t="s">
        <v>629</v>
      </c>
      <c r="O573" s="283" t="s">
        <v>614</v>
      </c>
      <c r="P573" s="284">
        <v>152576</v>
      </c>
      <c r="Q573" s="285">
        <v>182218</v>
      </c>
      <c r="R573" s="273">
        <v>30</v>
      </c>
      <c r="S573" s="286"/>
    </row>
    <row r="574" spans="1:19" s="37" customFormat="1" ht="11.1" customHeight="1" x14ac:dyDescent="0.15">
      <c r="A574" s="275" t="s">
        <v>701</v>
      </c>
      <c r="B574" s="276">
        <v>3</v>
      </c>
      <c r="C574" s="268" t="s">
        <v>33</v>
      </c>
      <c r="D574" s="268" t="s">
        <v>484</v>
      </c>
      <c r="E574" s="268" t="s">
        <v>676</v>
      </c>
      <c r="F574" s="269" t="s">
        <v>68</v>
      </c>
      <c r="G574" s="278" t="s">
        <v>38</v>
      </c>
      <c r="H574" s="278"/>
      <c r="I574" s="278" t="s">
        <v>38</v>
      </c>
      <c r="J574" s="279"/>
      <c r="K574" s="280">
        <v>3311</v>
      </c>
      <c r="L574" s="281">
        <v>42877</v>
      </c>
      <c r="M574" s="282">
        <v>43454</v>
      </c>
      <c r="N574" s="283" t="s">
        <v>629</v>
      </c>
      <c r="O574" s="283" t="s">
        <v>288</v>
      </c>
      <c r="P574" s="284">
        <v>152576</v>
      </c>
      <c r="Q574" s="285">
        <v>182218</v>
      </c>
      <c r="R574" s="273">
        <v>30</v>
      </c>
      <c r="S574" s="286"/>
    </row>
    <row r="575" spans="1:19" s="37" customFormat="1" ht="11.1" customHeight="1" x14ac:dyDescent="0.15">
      <c r="A575" s="275" t="s">
        <v>701</v>
      </c>
      <c r="B575" s="276">
        <v>4</v>
      </c>
      <c r="C575" s="268" t="s">
        <v>33</v>
      </c>
      <c r="D575" s="268" t="s">
        <v>484</v>
      </c>
      <c r="E575" s="268" t="s">
        <v>676</v>
      </c>
      <c r="F575" s="269" t="s">
        <v>68</v>
      </c>
      <c r="G575" s="278" t="s">
        <v>38</v>
      </c>
      <c r="H575" s="278"/>
      <c r="I575" s="278" t="s">
        <v>38</v>
      </c>
      <c r="J575" s="279"/>
      <c r="K575" s="280">
        <v>3311</v>
      </c>
      <c r="L575" s="281">
        <v>42877</v>
      </c>
      <c r="M575" s="282">
        <v>43454</v>
      </c>
      <c r="N575" s="283" t="s">
        <v>629</v>
      </c>
      <c r="O575" s="283" t="s">
        <v>702</v>
      </c>
      <c r="P575" s="284">
        <v>152576</v>
      </c>
      <c r="Q575" s="285">
        <v>182218</v>
      </c>
      <c r="R575" s="273">
        <v>30</v>
      </c>
      <c r="S575" s="286"/>
    </row>
    <row r="576" spans="1:19" s="37" customFormat="1" ht="11.1" customHeight="1" x14ac:dyDescent="0.15">
      <c r="A576" s="275" t="s">
        <v>701</v>
      </c>
      <c r="B576" s="276">
        <v>5</v>
      </c>
      <c r="C576" s="268" t="s">
        <v>33</v>
      </c>
      <c r="D576" s="268" t="s">
        <v>484</v>
      </c>
      <c r="E576" s="268" t="s">
        <v>676</v>
      </c>
      <c r="F576" s="269" t="s">
        <v>68</v>
      </c>
      <c r="G576" s="278" t="s">
        <v>38</v>
      </c>
      <c r="H576" s="278"/>
      <c r="I576" s="278"/>
      <c r="J576" s="279"/>
      <c r="K576" s="280">
        <v>3806</v>
      </c>
      <c r="L576" s="281"/>
      <c r="M576" s="282">
        <v>43454</v>
      </c>
      <c r="N576" s="283" t="s">
        <v>647</v>
      </c>
      <c r="O576" s="283" t="s">
        <v>647</v>
      </c>
      <c r="P576" s="284">
        <v>95905</v>
      </c>
      <c r="Q576" s="285">
        <v>182218</v>
      </c>
      <c r="R576" s="273">
        <v>30</v>
      </c>
      <c r="S576" s="286"/>
    </row>
    <row r="577" spans="1:19" s="37" customFormat="1" ht="11.1" customHeight="1" x14ac:dyDescent="0.15">
      <c r="A577" s="314" t="s">
        <v>703</v>
      </c>
      <c r="B577" s="315">
        <v>1</v>
      </c>
      <c r="C577" s="316" t="s">
        <v>207</v>
      </c>
      <c r="D577" s="316" t="s">
        <v>704</v>
      </c>
      <c r="E577" s="316" t="s">
        <v>705</v>
      </c>
      <c r="F577" s="317" t="s">
        <v>66</v>
      </c>
      <c r="G577" s="318" t="s">
        <v>126</v>
      </c>
      <c r="H577" s="318"/>
      <c r="I577" s="318"/>
      <c r="J577" s="319"/>
      <c r="K577" s="320">
        <v>2316</v>
      </c>
      <c r="L577" s="321">
        <v>43167</v>
      </c>
      <c r="M577" s="322">
        <v>43370</v>
      </c>
      <c r="N577" s="323" t="s">
        <v>618</v>
      </c>
      <c r="O577" s="323" t="s">
        <v>647</v>
      </c>
      <c r="P577" s="324">
        <v>52117</v>
      </c>
      <c r="Q577" s="325">
        <v>56399</v>
      </c>
      <c r="R577" s="326">
        <v>30</v>
      </c>
      <c r="S577" s="327"/>
    </row>
    <row r="578" spans="1:19" s="37" customFormat="1" ht="11.1" customHeight="1" x14ac:dyDescent="0.15">
      <c r="A578" s="314" t="s">
        <v>703</v>
      </c>
      <c r="B578" s="315">
        <v>2</v>
      </c>
      <c r="C578" s="316" t="s">
        <v>207</v>
      </c>
      <c r="D578" s="316" t="s">
        <v>704</v>
      </c>
      <c r="E578" s="316" t="s">
        <v>705</v>
      </c>
      <c r="F578" s="317" t="s">
        <v>66</v>
      </c>
      <c r="G578" s="318" t="s">
        <v>126</v>
      </c>
      <c r="H578" s="318"/>
      <c r="I578" s="318"/>
      <c r="J578" s="319"/>
      <c r="K578" s="320">
        <v>2316</v>
      </c>
      <c r="L578" s="321">
        <v>43167</v>
      </c>
      <c r="M578" s="322">
        <v>43370</v>
      </c>
      <c r="N578" s="323" t="s">
        <v>618</v>
      </c>
      <c r="O578" s="323" t="s">
        <v>647</v>
      </c>
      <c r="P578" s="324">
        <v>52117</v>
      </c>
      <c r="Q578" s="325">
        <v>56399</v>
      </c>
      <c r="R578" s="326">
        <v>30</v>
      </c>
      <c r="S578" s="327"/>
    </row>
    <row r="579" spans="1:19" s="37" customFormat="1" ht="11.1" customHeight="1" x14ac:dyDescent="0.15">
      <c r="A579" s="314" t="s">
        <v>703</v>
      </c>
      <c r="B579" s="315">
        <v>3</v>
      </c>
      <c r="C579" s="316" t="s">
        <v>207</v>
      </c>
      <c r="D579" s="316" t="s">
        <v>704</v>
      </c>
      <c r="E579" s="316" t="s">
        <v>705</v>
      </c>
      <c r="F579" s="317" t="s">
        <v>66</v>
      </c>
      <c r="G579" s="318" t="s">
        <v>126</v>
      </c>
      <c r="H579" s="318"/>
      <c r="I579" s="318"/>
      <c r="J579" s="319"/>
      <c r="K579" s="320">
        <v>3409</v>
      </c>
      <c r="L579" s="321">
        <v>43167</v>
      </c>
      <c r="M579" s="322">
        <v>43370</v>
      </c>
      <c r="N579" s="323" t="s">
        <v>618</v>
      </c>
      <c r="O579" s="323" t="s">
        <v>618</v>
      </c>
      <c r="P579" s="324">
        <v>52117</v>
      </c>
      <c r="Q579" s="325">
        <v>56399</v>
      </c>
      <c r="R579" s="326">
        <v>30</v>
      </c>
      <c r="S579" s="327"/>
    </row>
    <row r="580" spans="1:19" s="37" customFormat="1" ht="11.1" customHeight="1" x14ac:dyDescent="0.15">
      <c r="A580" s="314" t="s">
        <v>703</v>
      </c>
      <c r="B580" s="315">
        <v>4</v>
      </c>
      <c r="C580" s="316" t="s">
        <v>207</v>
      </c>
      <c r="D580" s="316" t="s">
        <v>704</v>
      </c>
      <c r="E580" s="316" t="s">
        <v>705</v>
      </c>
      <c r="F580" s="317" t="s">
        <v>66</v>
      </c>
      <c r="G580" s="318" t="s">
        <v>126</v>
      </c>
      <c r="H580" s="318"/>
      <c r="I580" s="318"/>
      <c r="J580" s="319"/>
      <c r="K580" s="320">
        <v>211</v>
      </c>
      <c r="L580" s="321">
        <v>43167</v>
      </c>
      <c r="M580" s="322">
        <v>43370</v>
      </c>
      <c r="N580" s="323" t="s">
        <v>618</v>
      </c>
      <c r="O580" s="323" t="s">
        <v>618</v>
      </c>
      <c r="P580" s="324">
        <v>52117</v>
      </c>
      <c r="Q580" s="325">
        <v>56399</v>
      </c>
      <c r="R580" s="326">
        <v>30</v>
      </c>
      <c r="S580" s="327"/>
    </row>
    <row r="581" spans="1:19" s="37" customFormat="1" ht="11.1" customHeight="1" x14ac:dyDescent="0.15">
      <c r="A581" s="314" t="s">
        <v>703</v>
      </c>
      <c r="B581" s="315">
        <v>5</v>
      </c>
      <c r="C581" s="316" t="s">
        <v>207</v>
      </c>
      <c r="D581" s="316" t="s">
        <v>704</v>
      </c>
      <c r="E581" s="316" t="s">
        <v>705</v>
      </c>
      <c r="F581" s="317" t="s">
        <v>66</v>
      </c>
      <c r="G581" s="318" t="s">
        <v>38</v>
      </c>
      <c r="H581" s="318"/>
      <c r="I581" s="318"/>
      <c r="J581" s="319"/>
      <c r="K581" s="320">
        <v>3113</v>
      </c>
      <c r="L581" s="321"/>
      <c r="M581" s="322">
        <v>43370</v>
      </c>
      <c r="N581" s="323" t="s">
        <v>618</v>
      </c>
      <c r="O581" s="323" t="s">
        <v>618</v>
      </c>
      <c r="P581" s="324"/>
      <c r="Q581" s="325">
        <v>56399</v>
      </c>
      <c r="R581" s="326">
        <v>30</v>
      </c>
      <c r="S581" s="327"/>
    </row>
    <row r="582" spans="1:19" s="37" customFormat="1" ht="11.1" customHeight="1" x14ac:dyDescent="0.15">
      <c r="A582" s="275" t="s">
        <v>706</v>
      </c>
      <c r="B582" s="276">
        <v>1</v>
      </c>
      <c r="C582" s="268" t="s">
        <v>207</v>
      </c>
      <c r="D582" s="268" t="s">
        <v>707</v>
      </c>
      <c r="E582" s="268" t="s">
        <v>705</v>
      </c>
      <c r="F582" s="269" t="s">
        <v>66</v>
      </c>
      <c r="G582" s="278" t="s">
        <v>38</v>
      </c>
      <c r="H582" s="278"/>
      <c r="I582" s="278"/>
      <c r="J582" s="279" t="s">
        <v>38</v>
      </c>
      <c r="K582" s="280">
        <v>4212</v>
      </c>
      <c r="L582" s="313">
        <v>41403</v>
      </c>
      <c r="M582" s="282">
        <v>43455</v>
      </c>
      <c r="N582" s="283" t="s">
        <v>618</v>
      </c>
      <c r="O582" s="283" t="s">
        <v>247</v>
      </c>
      <c r="P582" s="284">
        <v>63654</v>
      </c>
      <c r="Q582" s="294">
        <v>116197</v>
      </c>
      <c r="R582" s="273">
        <v>30</v>
      </c>
      <c r="S582" s="328"/>
    </row>
    <row r="583" spans="1:19" s="37" customFormat="1" ht="11.1" customHeight="1" x14ac:dyDescent="0.15">
      <c r="A583" s="275" t="s">
        <v>706</v>
      </c>
      <c r="B583" s="276">
        <v>2</v>
      </c>
      <c r="C583" s="268" t="s">
        <v>207</v>
      </c>
      <c r="D583" s="268" t="s">
        <v>707</v>
      </c>
      <c r="E583" s="268" t="s">
        <v>705</v>
      </c>
      <c r="F583" s="269" t="s">
        <v>66</v>
      </c>
      <c r="G583" s="278" t="s">
        <v>38</v>
      </c>
      <c r="H583" s="278"/>
      <c r="I583" s="278"/>
      <c r="J583" s="279" t="s">
        <v>38</v>
      </c>
      <c r="K583" s="280">
        <v>4212</v>
      </c>
      <c r="L583" s="313">
        <v>41403</v>
      </c>
      <c r="M583" s="282">
        <v>43455</v>
      </c>
      <c r="N583" s="283" t="s">
        <v>618</v>
      </c>
      <c r="O583" s="283" t="s">
        <v>247</v>
      </c>
      <c r="P583" s="284">
        <v>63654</v>
      </c>
      <c r="Q583" s="294">
        <v>116197</v>
      </c>
      <c r="R583" s="273">
        <v>30</v>
      </c>
      <c r="S583" s="286"/>
    </row>
    <row r="584" spans="1:19" s="37" customFormat="1" ht="11.1" customHeight="1" x14ac:dyDescent="0.15">
      <c r="A584" s="275" t="s">
        <v>706</v>
      </c>
      <c r="B584" s="276">
        <v>3</v>
      </c>
      <c r="C584" s="268" t="s">
        <v>207</v>
      </c>
      <c r="D584" s="268" t="s">
        <v>707</v>
      </c>
      <c r="E584" s="268" t="s">
        <v>705</v>
      </c>
      <c r="F584" s="269" t="s">
        <v>66</v>
      </c>
      <c r="G584" s="278" t="s">
        <v>38</v>
      </c>
      <c r="H584" s="278"/>
      <c r="I584" s="278"/>
      <c r="J584" s="279" t="s">
        <v>38</v>
      </c>
      <c r="K584" s="280">
        <v>4212</v>
      </c>
      <c r="L584" s="313">
        <v>41403</v>
      </c>
      <c r="M584" s="282">
        <v>43455</v>
      </c>
      <c r="N584" s="283" t="s">
        <v>618</v>
      </c>
      <c r="O584" s="283" t="s">
        <v>222</v>
      </c>
      <c r="P584" s="284">
        <v>63654</v>
      </c>
      <c r="Q584" s="294">
        <v>116197</v>
      </c>
      <c r="R584" s="273">
        <v>30</v>
      </c>
      <c r="S584" s="286"/>
    </row>
    <row r="585" spans="1:19" s="37" customFormat="1" ht="11.1" customHeight="1" x14ac:dyDescent="0.15">
      <c r="A585" s="275" t="s">
        <v>706</v>
      </c>
      <c r="B585" s="276">
        <v>4</v>
      </c>
      <c r="C585" s="268" t="s">
        <v>207</v>
      </c>
      <c r="D585" s="268" t="s">
        <v>707</v>
      </c>
      <c r="E585" s="268" t="s">
        <v>705</v>
      </c>
      <c r="F585" s="269" t="s">
        <v>66</v>
      </c>
      <c r="G585" s="278" t="s">
        <v>38</v>
      </c>
      <c r="H585" s="278"/>
      <c r="I585" s="278"/>
      <c r="J585" s="279" t="s">
        <v>38</v>
      </c>
      <c r="K585" s="280">
        <v>3902</v>
      </c>
      <c r="L585" s="313">
        <v>41403</v>
      </c>
      <c r="M585" s="282">
        <v>43455</v>
      </c>
      <c r="N585" s="283" t="s">
        <v>618</v>
      </c>
      <c r="O585" s="283" t="s">
        <v>222</v>
      </c>
      <c r="P585" s="284">
        <v>63654</v>
      </c>
      <c r="Q585" s="294">
        <v>116197</v>
      </c>
      <c r="R585" s="273">
        <v>30</v>
      </c>
      <c r="S585" s="286"/>
    </row>
    <row r="586" spans="1:19" s="37" customFormat="1" ht="11.1" customHeight="1" x14ac:dyDescent="0.15">
      <c r="A586" s="275" t="s">
        <v>706</v>
      </c>
      <c r="B586" s="276">
        <v>5</v>
      </c>
      <c r="C586" s="268" t="s">
        <v>207</v>
      </c>
      <c r="D586" s="268" t="s">
        <v>707</v>
      </c>
      <c r="E586" s="268" t="s">
        <v>705</v>
      </c>
      <c r="F586" s="269" t="s">
        <v>66</v>
      </c>
      <c r="G586" s="278" t="s">
        <v>38</v>
      </c>
      <c r="H586" s="278"/>
      <c r="I586" s="278"/>
      <c r="J586" s="279" t="s">
        <v>38</v>
      </c>
      <c r="K586" s="280">
        <v>712</v>
      </c>
      <c r="L586" s="329">
        <v>41610</v>
      </c>
      <c r="M586" s="282">
        <v>43455</v>
      </c>
      <c r="N586" s="283" t="s">
        <v>618</v>
      </c>
      <c r="O586" s="283" t="s">
        <v>618</v>
      </c>
      <c r="P586" s="284">
        <v>63654</v>
      </c>
      <c r="Q586" s="294">
        <v>116197</v>
      </c>
      <c r="R586" s="273">
        <v>30</v>
      </c>
      <c r="S586" s="286"/>
    </row>
    <row r="587" spans="1:19" s="37" customFormat="1" ht="11.1" customHeight="1" x14ac:dyDescent="0.15">
      <c r="A587" s="275" t="s">
        <v>708</v>
      </c>
      <c r="B587" s="276">
        <v>1</v>
      </c>
      <c r="C587" s="268" t="s">
        <v>207</v>
      </c>
      <c r="D587" s="268" t="s">
        <v>707</v>
      </c>
      <c r="E587" s="268" t="s">
        <v>705</v>
      </c>
      <c r="F587" s="269" t="s">
        <v>66</v>
      </c>
      <c r="G587" s="278" t="s">
        <v>38</v>
      </c>
      <c r="H587" s="278"/>
      <c r="I587" s="278"/>
      <c r="J587" s="279" t="s">
        <v>38</v>
      </c>
      <c r="K587" s="280">
        <v>3316</v>
      </c>
      <c r="L587" s="329">
        <v>42898</v>
      </c>
      <c r="M587" s="329">
        <v>43455</v>
      </c>
      <c r="N587" s="283" t="s">
        <v>647</v>
      </c>
      <c r="O587" s="283" t="s">
        <v>235</v>
      </c>
      <c r="P587" s="284">
        <v>0</v>
      </c>
      <c r="Q587" s="294">
        <v>37649</v>
      </c>
      <c r="R587" s="273">
        <v>30</v>
      </c>
      <c r="S587" s="286"/>
    </row>
    <row r="588" spans="1:19" s="37" customFormat="1" ht="11.1" customHeight="1" x14ac:dyDescent="0.15">
      <c r="A588" s="275" t="s">
        <v>708</v>
      </c>
      <c r="B588" s="276">
        <v>2</v>
      </c>
      <c r="C588" s="268" t="s">
        <v>207</v>
      </c>
      <c r="D588" s="268" t="s">
        <v>707</v>
      </c>
      <c r="E588" s="268" t="s">
        <v>705</v>
      </c>
      <c r="F588" s="269" t="s">
        <v>66</v>
      </c>
      <c r="G588" s="278" t="s">
        <v>38</v>
      </c>
      <c r="H588" s="278"/>
      <c r="I588" s="278"/>
      <c r="J588" s="279" t="s">
        <v>38</v>
      </c>
      <c r="K588" s="280">
        <v>3316</v>
      </c>
      <c r="L588" s="329">
        <v>42898</v>
      </c>
      <c r="M588" s="329">
        <v>43455</v>
      </c>
      <c r="N588" s="283" t="s">
        <v>647</v>
      </c>
      <c r="O588" s="283" t="s">
        <v>235</v>
      </c>
      <c r="P588" s="284">
        <v>0</v>
      </c>
      <c r="Q588" s="294">
        <v>37649</v>
      </c>
      <c r="R588" s="273">
        <v>30</v>
      </c>
      <c r="S588" s="286"/>
    </row>
    <row r="589" spans="1:19" s="37" customFormat="1" ht="11.1" customHeight="1" x14ac:dyDescent="0.15">
      <c r="A589" s="275" t="s">
        <v>708</v>
      </c>
      <c r="B589" s="276">
        <v>3</v>
      </c>
      <c r="C589" s="268" t="s">
        <v>207</v>
      </c>
      <c r="D589" s="268" t="s">
        <v>707</v>
      </c>
      <c r="E589" s="268" t="s">
        <v>705</v>
      </c>
      <c r="F589" s="269" t="s">
        <v>66</v>
      </c>
      <c r="G589" s="278" t="s">
        <v>38</v>
      </c>
      <c r="H589" s="278"/>
      <c r="I589" s="278"/>
      <c r="J589" s="279" t="s">
        <v>38</v>
      </c>
      <c r="K589" s="280">
        <v>3316</v>
      </c>
      <c r="L589" s="329">
        <v>42898</v>
      </c>
      <c r="M589" s="329">
        <v>43455</v>
      </c>
      <c r="N589" s="283" t="s">
        <v>647</v>
      </c>
      <c r="O589" s="283" t="s">
        <v>235</v>
      </c>
      <c r="P589" s="284">
        <v>0</v>
      </c>
      <c r="Q589" s="294">
        <v>37649</v>
      </c>
      <c r="R589" s="273">
        <v>30</v>
      </c>
      <c r="S589" s="286"/>
    </row>
    <row r="590" spans="1:19" s="37" customFormat="1" ht="11.1" customHeight="1" x14ac:dyDescent="0.15">
      <c r="A590" s="275" t="s">
        <v>708</v>
      </c>
      <c r="B590" s="276">
        <v>4</v>
      </c>
      <c r="C590" s="268" t="s">
        <v>207</v>
      </c>
      <c r="D590" s="268" t="s">
        <v>707</v>
      </c>
      <c r="E590" s="268" t="s">
        <v>705</v>
      </c>
      <c r="F590" s="269" t="s">
        <v>66</v>
      </c>
      <c r="G590" s="278" t="s">
        <v>38</v>
      </c>
      <c r="H590" s="278"/>
      <c r="I590" s="278"/>
      <c r="J590" s="279" t="s">
        <v>38</v>
      </c>
      <c r="K590" s="280">
        <v>3216</v>
      </c>
      <c r="L590" s="329">
        <v>42898</v>
      </c>
      <c r="M590" s="329">
        <v>43455</v>
      </c>
      <c r="N590" s="283" t="s">
        <v>647</v>
      </c>
      <c r="O590" s="283" t="s">
        <v>235</v>
      </c>
      <c r="P590" s="284">
        <v>0</v>
      </c>
      <c r="Q590" s="294">
        <v>37649</v>
      </c>
      <c r="R590" s="273">
        <v>30</v>
      </c>
      <c r="S590" s="286"/>
    </row>
    <row r="591" spans="1:19" s="37" customFormat="1" ht="11.1" customHeight="1" x14ac:dyDescent="0.15">
      <c r="A591" s="275" t="s">
        <v>708</v>
      </c>
      <c r="B591" s="276">
        <v>5</v>
      </c>
      <c r="C591" s="268" t="s">
        <v>207</v>
      </c>
      <c r="D591" s="268" t="s">
        <v>707</v>
      </c>
      <c r="E591" s="268" t="s">
        <v>705</v>
      </c>
      <c r="F591" s="269" t="s">
        <v>66</v>
      </c>
      <c r="G591" s="278" t="s">
        <v>38</v>
      </c>
      <c r="H591" s="278"/>
      <c r="I591" s="278"/>
      <c r="J591" s="279" t="s">
        <v>38</v>
      </c>
      <c r="K591" s="280">
        <v>3416</v>
      </c>
      <c r="L591" s="329">
        <v>42898</v>
      </c>
      <c r="M591" s="329">
        <v>43455</v>
      </c>
      <c r="N591" s="283" t="s">
        <v>647</v>
      </c>
      <c r="O591" s="283" t="s">
        <v>647</v>
      </c>
      <c r="P591" s="284">
        <v>0</v>
      </c>
      <c r="Q591" s="294">
        <v>37649</v>
      </c>
      <c r="R591" s="273">
        <v>30</v>
      </c>
      <c r="S591" s="286"/>
    </row>
    <row r="592" spans="1:19" s="37" customFormat="1" ht="11.1" customHeight="1" x14ac:dyDescent="0.15">
      <c r="A592" s="275" t="s">
        <v>709</v>
      </c>
      <c r="B592" s="276">
        <v>1</v>
      </c>
      <c r="C592" s="268" t="s">
        <v>710</v>
      </c>
      <c r="D592" s="268" t="s">
        <v>710</v>
      </c>
      <c r="E592" s="268" t="s">
        <v>711</v>
      </c>
      <c r="F592" s="269" t="s">
        <v>66</v>
      </c>
      <c r="G592" s="278" t="s">
        <v>126</v>
      </c>
      <c r="H592" s="278"/>
      <c r="I592" s="278"/>
      <c r="J592" s="279" t="s">
        <v>38</v>
      </c>
      <c r="K592" s="280">
        <v>2316</v>
      </c>
      <c r="L592" s="287">
        <v>42891</v>
      </c>
      <c r="M592" s="282">
        <v>43454</v>
      </c>
      <c r="N592" s="283" t="s">
        <v>618</v>
      </c>
      <c r="O592" s="283" t="s">
        <v>176</v>
      </c>
      <c r="P592" s="284">
        <v>87220</v>
      </c>
      <c r="Q592" s="294">
        <v>102257</v>
      </c>
      <c r="R592" s="273">
        <v>30</v>
      </c>
      <c r="S592" s="286"/>
    </row>
    <row r="593" spans="1:19" s="37" customFormat="1" ht="11.1" customHeight="1" x14ac:dyDescent="0.15">
      <c r="A593" s="275" t="s">
        <v>709</v>
      </c>
      <c r="B593" s="276">
        <v>2</v>
      </c>
      <c r="C593" s="268" t="s">
        <v>710</v>
      </c>
      <c r="D593" s="268" t="s">
        <v>710</v>
      </c>
      <c r="E593" s="268" t="s">
        <v>711</v>
      </c>
      <c r="F593" s="269" t="s">
        <v>66</v>
      </c>
      <c r="G593" s="278" t="s">
        <v>126</v>
      </c>
      <c r="H593" s="278"/>
      <c r="I593" s="278"/>
      <c r="J593" s="279" t="s">
        <v>38</v>
      </c>
      <c r="K593" s="280">
        <v>2316</v>
      </c>
      <c r="L593" s="287">
        <v>42891</v>
      </c>
      <c r="M593" s="282">
        <v>43454</v>
      </c>
      <c r="N593" s="283" t="s">
        <v>618</v>
      </c>
      <c r="O593" s="283" t="s">
        <v>176</v>
      </c>
      <c r="P593" s="284">
        <v>87220</v>
      </c>
      <c r="Q593" s="294">
        <v>102257</v>
      </c>
      <c r="R593" s="273">
        <v>30</v>
      </c>
      <c r="S593" s="286"/>
    </row>
    <row r="594" spans="1:19" s="37" customFormat="1" ht="11.1" customHeight="1" x14ac:dyDescent="0.15">
      <c r="A594" s="275" t="s">
        <v>709</v>
      </c>
      <c r="B594" s="276">
        <v>3</v>
      </c>
      <c r="C594" s="268" t="s">
        <v>207</v>
      </c>
      <c r="D594" s="268" t="s">
        <v>704</v>
      </c>
      <c r="E594" s="268" t="s">
        <v>705</v>
      </c>
      <c r="F594" s="269" t="s">
        <v>66</v>
      </c>
      <c r="G594" s="278" t="s">
        <v>126</v>
      </c>
      <c r="H594" s="278"/>
      <c r="I594" s="278" t="s">
        <v>38</v>
      </c>
      <c r="J594" s="279"/>
      <c r="K594" s="280">
        <v>3509</v>
      </c>
      <c r="L594" s="287">
        <v>42891</v>
      </c>
      <c r="M594" s="282">
        <v>43454</v>
      </c>
      <c r="N594" s="283" t="s">
        <v>618</v>
      </c>
      <c r="O594" s="283" t="s">
        <v>176</v>
      </c>
      <c r="P594" s="284">
        <v>87220</v>
      </c>
      <c r="Q594" s="294">
        <v>102257</v>
      </c>
      <c r="R594" s="273">
        <v>30</v>
      </c>
      <c r="S594" s="286"/>
    </row>
    <row r="595" spans="1:19" s="37" customFormat="1" ht="11.1" customHeight="1" x14ac:dyDescent="0.15">
      <c r="A595" s="275" t="s">
        <v>709</v>
      </c>
      <c r="B595" s="276">
        <v>4</v>
      </c>
      <c r="C595" s="268" t="s">
        <v>207</v>
      </c>
      <c r="D595" s="268" t="s">
        <v>704</v>
      </c>
      <c r="E595" s="268" t="s">
        <v>705</v>
      </c>
      <c r="F595" s="269" t="s">
        <v>66</v>
      </c>
      <c r="G595" s="278" t="s">
        <v>126</v>
      </c>
      <c r="H595" s="278"/>
      <c r="I595" s="278" t="s">
        <v>38</v>
      </c>
      <c r="J595" s="279"/>
      <c r="K595" s="280">
        <v>3509</v>
      </c>
      <c r="L595" s="287">
        <v>42891</v>
      </c>
      <c r="M595" s="282">
        <v>43454</v>
      </c>
      <c r="N595" s="283" t="s">
        <v>618</v>
      </c>
      <c r="O595" s="283" t="s">
        <v>176</v>
      </c>
      <c r="P595" s="284">
        <v>87220</v>
      </c>
      <c r="Q595" s="294">
        <v>102257</v>
      </c>
      <c r="R595" s="273">
        <v>30</v>
      </c>
      <c r="S595" s="286"/>
    </row>
    <row r="596" spans="1:19" s="37" customFormat="1" ht="11.1" customHeight="1" x14ac:dyDescent="0.15">
      <c r="A596" s="275" t="s">
        <v>709</v>
      </c>
      <c r="B596" s="276">
        <v>5</v>
      </c>
      <c r="C596" s="268" t="s">
        <v>207</v>
      </c>
      <c r="D596" s="268" t="s">
        <v>704</v>
      </c>
      <c r="E596" s="268" t="s">
        <v>705</v>
      </c>
      <c r="F596" s="269" t="s">
        <v>66</v>
      </c>
      <c r="G596" s="278" t="s">
        <v>38</v>
      </c>
      <c r="H596" s="278"/>
      <c r="I596" s="278"/>
      <c r="J596" s="279"/>
      <c r="K596" s="280">
        <v>3809</v>
      </c>
      <c r="L596" s="289"/>
      <c r="M596" s="282">
        <v>43454</v>
      </c>
      <c r="N596" s="283" t="s">
        <v>636</v>
      </c>
      <c r="O596" s="283" t="s">
        <v>636</v>
      </c>
      <c r="P596" s="284">
        <v>30279</v>
      </c>
      <c r="Q596" s="294">
        <v>102257</v>
      </c>
      <c r="R596" s="273">
        <v>30</v>
      </c>
      <c r="S596" s="286"/>
    </row>
    <row r="597" spans="1:19" s="37" customFormat="1" ht="11.1" customHeight="1" x14ac:dyDescent="0.15">
      <c r="A597" s="275" t="s">
        <v>712</v>
      </c>
      <c r="B597" s="276">
        <v>1</v>
      </c>
      <c r="C597" s="268" t="s">
        <v>33</v>
      </c>
      <c r="D597" s="268" t="s">
        <v>713</v>
      </c>
      <c r="E597" s="268" t="s">
        <v>611</v>
      </c>
      <c r="F597" s="269" t="s">
        <v>68</v>
      </c>
      <c r="G597" s="278" t="s">
        <v>126</v>
      </c>
      <c r="H597" s="278"/>
      <c r="I597" s="278"/>
      <c r="J597" s="279" t="s">
        <v>38</v>
      </c>
      <c r="K597" s="278">
        <v>3116</v>
      </c>
      <c r="L597" s="281">
        <v>43160</v>
      </c>
      <c r="M597" s="281">
        <v>43453</v>
      </c>
      <c r="N597" s="283" t="s">
        <v>618</v>
      </c>
      <c r="O597" s="283" t="s">
        <v>176</v>
      </c>
      <c r="P597" s="284">
        <v>151578</v>
      </c>
      <c r="Q597" s="285">
        <v>164034</v>
      </c>
      <c r="R597" s="273">
        <v>30</v>
      </c>
      <c r="S597" s="286"/>
    </row>
    <row r="598" spans="1:19" s="37" customFormat="1" ht="11.1" customHeight="1" x14ac:dyDescent="0.15">
      <c r="A598" s="275" t="s">
        <v>712</v>
      </c>
      <c r="B598" s="276">
        <v>2</v>
      </c>
      <c r="C598" s="268" t="s">
        <v>33</v>
      </c>
      <c r="D598" s="268" t="s">
        <v>713</v>
      </c>
      <c r="E598" s="268" t="s">
        <v>611</v>
      </c>
      <c r="F598" s="269" t="s">
        <v>68</v>
      </c>
      <c r="G598" s="278" t="s">
        <v>126</v>
      </c>
      <c r="H598" s="278"/>
      <c r="I598" s="278"/>
      <c r="J598" s="279" t="s">
        <v>38</v>
      </c>
      <c r="K598" s="278">
        <v>3216</v>
      </c>
      <c r="L598" s="281">
        <v>43160</v>
      </c>
      <c r="M598" s="281">
        <v>43453</v>
      </c>
      <c r="N598" s="283" t="s">
        <v>618</v>
      </c>
      <c r="O598" s="283" t="s">
        <v>176</v>
      </c>
      <c r="P598" s="284">
        <v>151578</v>
      </c>
      <c r="Q598" s="285">
        <v>164034</v>
      </c>
      <c r="R598" s="273">
        <v>30</v>
      </c>
      <c r="S598" s="286"/>
    </row>
    <row r="599" spans="1:19" s="37" customFormat="1" ht="11.1" customHeight="1" x14ac:dyDescent="0.15">
      <c r="A599" s="275" t="s">
        <v>712</v>
      </c>
      <c r="B599" s="276">
        <v>3</v>
      </c>
      <c r="C599" s="268" t="s">
        <v>612</v>
      </c>
      <c r="D599" s="268" t="s">
        <v>613</v>
      </c>
      <c r="E599" s="268" t="s">
        <v>611</v>
      </c>
      <c r="F599" s="269" t="s">
        <v>68</v>
      </c>
      <c r="G599" s="278" t="s">
        <v>38</v>
      </c>
      <c r="H599" s="278"/>
      <c r="I599" s="278" t="s">
        <v>38</v>
      </c>
      <c r="J599" s="279"/>
      <c r="K599" s="280">
        <v>4811</v>
      </c>
      <c r="L599" s="281">
        <v>43160</v>
      </c>
      <c r="M599" s="281">
        <v>43453</v>
      </c>
      <c r="N599" s="283" t="s">
        <v>636</v>
      </c>
      <c r="O599" s="283" t="s">
        <v>618</v>
      </c>
      <c r="P599" s="284">
        <v>151578</v>
      </c>
      <c r="Q599" s="285">
        <v>164034</v>
      </c>
      <c r="R599" s="273">
        <v>30</v>
      </c>
      <c r="S599" s="286"/>
    </row>
    <row r="600" spans="1:19" s="37" customFormat="1" ht="11.1" customHeight="1" x14ac:dyDescent="0.15">
      <c r="A600" s="275" t="s">
        <v>712</v>
      </c>
      <c r="B600" s="276">
        <v>4</v>
      </c>
      <c r="C600" s="268" t="s">
        <v>612</v>
      </c>
      <c r="D600" s="268" t="s">
        <v>613</v>
      </c>
      <c r="E600" s="268" t="s">
        <v>611</v>
      </c>
      <c r="F600" s="269" t="s">
        <v>68</v>
      </c>
      <c r="G600" s="278" t="s">
        <v>38</v>
      </c>
      <c r="H600" s="278"/>
      <c r="I600" s="278" t="s">
        <v>38</v>
      </c>
      <c r="J600" s="279"/>
      <c r="K600" s="280">
        <v>4811</v>
      </c>
      <c r="L600" s="281">
        <v>43160</v>
      </c>
      <c r="M600" s="281">
        <v>43453</v>
      </c>
      <c r="N600" s="283" t="s">
        <v>636</v>
      </c>
      <c r="O600" s="283" t="s">
        <v>618</v>
      </c>
      <c r="P600" s="284">
        <v>151578</v>
      </c>
      <c r="Q600" s="285">
        <v>164034</v>
      </c>
      <c r="R600" s="273">
        <v>30</v>
      </c>
      <c r="S600" s="286"/>
    </row>
    <row r="601" spans="1:19" s="37" customFormat="1" ht="11.1" customHeight="1" x14ac:dyDescent="0.15">
      <c r="A601" s="275" t="s">
        <v>712</v>
      </c>
      <c r="B601" s="276">
        <v>5</v>
      </c>
      <c r="C601" s="268" t="s">
        <v>612</v>
      </c>
      <c r="D601" s="268" t="s">
        <v>613</v>
      </c>
      <c r="E601" s="268" t="s">
        <v>611</v>
      </c>
      <c r="F601" s="269" t="s">
        <v>68</v>
      </c>
      <c r="G601" s="278" t="s">
        <v>38</v>
      </c>
      <c r="H601" s="278"/>
      <c r="I601" s="278"/>
      <c r="J601" s="279"/>
      <c r="K601" s="280">
        <v>3609</v>
      </c>
      <c r="L601" s="281"/>
      <c r="M601" s="281">
        <v>43453</v>
      </c>
      <c r="N601" s="283" t="s">
        <v>614</v>
      </c>
      <c r="O601" s="283" t="s">
        <v>614</v>
      </c>
      <c r="P601" s="284"/>
      <c r="Q601" s="285">
        <v>164034</v>
      </c>
      <c r="R601" s="273">
        <v>30</v>
      </c>
      <c r="S601" s="286"/>
    </row>
    <row r="602" spans="1:19" s="37" customFormat="1" ht="11.1" customHeight="1" x14ac:dyDescent="0.15">
      <c r="A602" s="275" t="s">
        <v>714</v>
      </c>
      <c r="B602" s="276">
        <v>1</v>
      </c>
      <c r="C602" s="268" t="s">
        <v>33</v>
      </c>
      <c r="D602" s="268" t="s">
        <v>713</v>
      </c>
      <c r="E602" s="268" t="s">
        <v>611</v>
      </c>
      <c r="F602" s="269" t="s">
        <v>68</v>
      </c>
      <c r="G602" s="278" t="s">
        <v>38</v>
      </c>
      <c r="H602" s="278"/>
      <c r="I602" s="278"/>
      <c r="J602" s="279" t="s">
        <v>38</v>
      </c>
      <c r="K602" s="280">
        <v>3616</v>
      </c>
      <c r="L602" s="281">
        <v>43111</v>
      </c>
      <c r="M602" s="299">
        <v>43454</v>
      </c>
      <c r="N602" s="283" t="s">
        <v>618</v>
      </c>
      <c r="O602" s="283" t="s">
        <v>614</v>
      </c>
      <c r="P602" s="284">
        <v>194750</v>
      </c>
      <c r="Q602" s="288">
        <v>220965</v>
      </c>
      <c r="R602" s="273">
        <v>30</v>
      </c>
      <c r="S602" s="286"/>
    </row>
    <row r="603" spans="1:19" s="37" customFormat="1" ht="11.1" customHeight="1" x14ac:dyDescent="0.15">
      <c r="A603" s="275" t="s">
        <v>714</v>
      </c>
      <c r="B603" s="276">
        <v>2</v>
      </c>
      <c r="C603" s="268" t="s">
        <v>33</v>
      </c>
      <c r="D603" s="268" t="s">
        <v>713</v>
      </c>
      <c r="E603" s="268" t="s">
        <v>611</v>
      </c>
      <c r="F603" s="269" t="s">
        <v>68</v>
      </c>
      <c r="G603" s="278" t="s">
        <v>38</v>
      </c>
      <c r="H603" s="278"/>
      <c r="I603" s="278"/>
      <c r="J603" s="279" t="s">
        <v>38</v>
      </c>
      <c r="K603" s="280">
        <v>3616</v>
      </c>
      <c r="L603" s="281">
        <v>43111</v>
      </c>
      <c r="M603" s="299">
        <v>43454</v>
      </c>
      <c r="N603" s="283" t="s">
        <v>618</v>
      </c>
      <c r="O603" s="283" t="s">
        <v>614</v>
      </c>
      <c r="P603" s="284">
        <v>194750</v>
      </c>
      <c r="Q603" s="288">
        <v>220965</v>
      </c>
      <c r="R603" s="273">
        <v>30</v>
      </c>
      <c r="S603" s="286"/>
    </row>
    <row r="604" spans="1:19" s="37" customFormat="1" ht="11.1" customHeight="1" x14ac:dyDescent="0.15">
      <c r="A604" s="275" t="s">
        <v>714</v>
      </c>
      <c r="B604" s="276">
        <v>3</v>
      </c>
      <c r="C604" s="268" t="s">
        <v>612</v>
      </c>
      <c r="D604" s="268" t="s">
        <v>613</v>
      </c>
      <c r="E604" s="268" t="s">
        <v>611</v>
      </c>
      <c r="F604" s="269" t="s">
        <v>68</v>
      </c>
      <c r="G604" s="278" t="s">
        <v>38</v>
      </c>
      <c r="H604" s="278"/>
      <c r="I604" s="278" t="s">
        <v>38</v>
      </c>
      <c r="J604" s="279"/>
      <c r="K604" s="280">
        <v>4811</v>
      </c>
      <c r="L604" s="281">
        <v>43111</v>
      </c>
      <c r="M604" s="299">
        <v>43454</v>
      </c>
      <c r="N604" s="283" t="s">
        <v>636</v>
      </c>
      <c r="O604" s="283" t="s">
        <v>176</v>
      </c>
      <c r="P604" s="284">
        <v>194750</v>
      </c>
      <c r="Q604" s="288">
        <v>220965</v>
      </c>
      <c r="R604" s="273">
        <v>30</v>
      </c>
      <c r="S604" s="286"/>
    </row>
    <row r="605" spans="1:19" s="37" customFormat="1" ht="11.1" customHeight="1" x14ac:dyDescent="0.15">
      <c r="A605" s="275" t="s">
        <v>714</v>
      </c>
      <c r="B605" s="276">
        <v>4</v>
      </c>
      <c r="C605" s="268" t="s">
        <v>612</v>
      </c>
      <c r="D605" s="268" t="s">
        <v>613</v>
      </c>
      <c r="E605" s="268" t="s">
        <v>611</v>
      </c>
      <c r="F605" s="269" t="s">
        <v>68</v>
      </c>
      <c r="G605" s="278" t="s">
        <v>38</v>
      </c>
      <c r="H605" s="278"/>
      <c r="I605" s="278" t="s">
        <v>38</v>
      </c>
      <c r="J605" s="279"/>
      <c r="K605" s="280">
        <v>4811</v>
      </c>
      <c r="L605" s="281">
        <v>43111</v>
      </c>
      <c r="M605" s="299">
        <v>43454</v>
      </c>
      <c r="N605" s="283" t="s">
        <v>636</v>
      </c>
      <c r="O605" s="283" t="s">
        <v>176</v>
      </c>
      <c r="P605" s="284">
        <v>194750</v>
      </c>
      <c r="Q605" s="288">
        <v>220965</v>
      </c>
      <c r="R605" s="273">
        <v>30</v>
      </c>
      <c r="S605" s="286"/>
    </row>
    <row r="606" spans="1:19" s="37" customFormat="1" ht="11.1" customHeight="1" x14ac:dyDescent="0.15">
      <c r="A606" s="275" t="s">
        <v>714</v>
      </c>
      <c r="B606" s="276">
        <v>5</v>
      </c>
      <c r="C606" s="268" t="s">
        <v>612</v>
      </c>
      <c r="D606" s="268" t="s">
        <v>613</v>
      </c>
      <c r="E606" s="268" t="s">
        <v>611</v>
      </c>
      <c r="F606" s="269" t="s">
        <v>68</v>
      </c>
      <c r="G606" s="278" t="s">
        <v>38</v>
      </c>
      <c r="H606" s="278"/>
      <c r="I606" s="278"/>
      <c r="J606" s="279"/>
      <c r="K606" s="280">
        <v>2909</v>
      </c>
      <c r="L606" s="281"/>
      <c r="M606" s="299">
        <v>43454</v>
      </c>
      <c r="N606" s="283" t="s">
        <v>618</v>
      </c>
      <c r="O606" s="283" t="s">
        <v>618</v>
      </c>
      <c r="P606" s="284"/>
      <c r="Q606" s="288">
        <v>220965</v>
      </c>
      <c r="R606" s="273">
        <v>30</v>
      </c>
      <c r="S606" s="286"/>
    </row>
    <row r="607" spans="1:19" s="37" customFormat="1" ht="11.1" customHeight="1" x14ac:dyDescent="0.15">
      <c r="A607" s="275" t="s">
        <v>715</v>
      </c>
      <c r="B607" s="276">
        <v>1</v>
      </c>
      <c r="C607" s="268" t="s">
        <v>33</v>
      </c>
      <c r="D607" s="268" t="s">
        <v>575</v>
      </c>
      <c r="E607" s="268" t="s">
        <v>611</v>
      </c>
      <c r="F607" s="269" t="s">
        <v>68</v>
      </c>
      <c r="G607" s="278" t="s">
        <v>38</v>
      </c>
      <c r="H607" s="278"/>
      <c r="I607" s="278"/>
      <c r="J607" s="279" t="s">
        <v>38</v>
      </c>
      <c r="K607" s="280">
        <v>4514</v>
      </c>
      <c r="L607" s="287">
        <v>42327</v>
      </c>
      <c r="M607" s="299">
        <v>43455</v>
      </c>
      <c r="N607" s="283" t="s">
        <v>716</v>
      </c>
      <c r="O607" s="283" t="s">
        <v>247</v>
      </c>
      <c r="P607" s="284">
        <v>56570</v>
      </c>
      <c r="Q607" s="288">
        <v>100432</v>
      </c>
      <c r="R607" s="273">
        <v>30</v>
      </c>
      <c r="S607" s="286"/>
    </row>
    <row r="608" spans="1:19" s="37" customFormat="1" ht="11.1" customHeight="1" x14ac:dyDescent="0.15">
      <c r="A608" s="275" t="s">
        <v>715</v>
      </c>
      <c r="B608" s="276">
        <v>2</v>
      </c>
      <c r="C608" s="268" t="s">
        <v>33</v>
      </c>
      <c r="D608" s="268" t="s">
        <v>575</v>
      </c>
      <c r="E608" s="268" t="s">
        <v>611</v>
      </c>
      <c r="F608" s="269" t="s">
        <v>68</v>
      </c>
      <c r="G608" s="278" t="s">
        <v>38</v>
      </c>
      <c r="H608" s="278"/>
      <c r="I608" s="278"/>
      <c r="J608" s="279" t="s">
        <v>38</v>
      </c>
      <c r="K608" s="280">
        <v>4514</v>
      </c>
      <c r="L608" s="287">
        <v>42327</v>
      </c>
      <c r="M608" s="299">
        <v>43455</v>
      </c>
      <c r="N608" s="283" t="s">
        <v>647</v>
      </c>
      <c r="O608" s="283" t="s">
        <v>247</v>
      </c>
      <c r="P608" s="284">
        <v>56570</v>
      </c>
      <c r="Q608" s="288">
        <v>100432</v>
      </c>
      <c r="R608" s="273">
        <v>30</v>
      </c>
      <c r="S608" s="286"/>
    </row>
    <row r="609" spans="1:19" s="37" customFormat="1" ht="11.1" customHeight="1" x14ac:dyDescent="0.15">
      <c r="A609" s="275" t="s">
        <v>715</v>
      </c>
      <c r="B609" s="276">
        <v>3</v>
      </c>
      <c r="C609" s="268" t="s">
        <v>612</v>
      </c>
      <c r="D609" s="268" t="s">
        <v>613</v>
      </c>
      <c r="E609" s="268" t="s">
        <v>611</v>
      </c>
      <c r="F609" s="269" t="s">
        <v>68</v>
      </c>
      <c r="G609" s="278" t="s">
        <v>38</v>
      </c>
      <c r="H609" s="278"/>
      <c r="I609" s="278" t="s">
        <v>38</v>
      </c>
      <c r="J609" s="279"/>
      <c r="K609" s="280">
        <v>2909</v>
      </c>
      <c r="L609" s="287">
        <v>42327</v>
      </c>
      <c r="M609" s="299">
        <v>43455</v>
      </c>
      <c r="N609" s="283" t="s">
        <v>628</v>
      </c>
      <c r="O609" s="283" t="s">
        <v>614</v>
      </c>
      <c r="P609" s="284">
        <v>56570</v>
      </c>
      <c r="Q609" s="288">
        <v>100432</v>
      </c>
      <c r="R609" s="273">
        <v>30</v>
      </c>
      <c r="S609" s="286"/>
    </row>
    <row r="610" spans="1:19" s="37" customFormat="1" ht="11.1" customHeight="1" x14ac:dyDescent="0.15">
      <c r="A610" s="275" t="s">
        <v>715</v>
      </c>
      <c r="B610" s="276">
        <v>4</v>
      </c>
      <c r="C610" s="268" t="s">
        <v>612</v>
      </c>
      <c r="D610" s="268" t="s">
        <v>613</v>
      </c>
      <c r="E610" s="268" t="s">
        <v>611</v>
      </c>
      <c r="F610" s="269" t="s">
        <v>68</v>
      </c>
      <c r="G610" s="278"/>
      <c r="H610" s="278"/>
      <c r="I610" s="278" t="s">
        <v>38</v>
      </c>
      <c r="J610" s="279"/>
      <c r="K610" s="280">
        <v>2909</v>
      </c>
      <c r="L610" s="287">
        <v>42327</v>
      </c>
      <c r="M610" s="299">
        <v>43455</v>
      </c>
      <c r="N610" s="283" t="s">
        <v>628</v>
      </c>
      <c r="O610" s="283" t="s">
        <v>614</v>
      </c>
      <c r="P610" s="284">
        <v>56570</v>
      </c>
      <c r="Q610" s="288">
        <v>100432</v>
      </c>
      <c r="R610" s="273">
        <v>30</v>
      </c>
      <c r="S610" s="286"/>
    </row>
    <row r="611" spans="1:19" s="37" customFormat="1" ht="11.1" customHeight="1" x14ac:dyDescent="0.15">
      <c r="A611" s="275" t="s">
        <v>715</v>
      </c>
      <c r="B611" s="276">
        <v>5</v>
      </c>
      <c r="C611" s="268" t="s">
        <v>612</v>
      </c>
      <c r="D611" s="268" t="s">
        <v>613</v>
      </c>
      <c r="E611" s="268" t="s">
        <v>611</v>
      </c>
      <c r="F611" s="269" t="s">
        <v>68</v>
      </c>
      <c r="G611" s="278" t="s">
        <v>38</v>
      </c>
      <c r="H611" s="278"/>
      <c r="I611" s="278"/>
      <c r="J611" s="279"/>
      <c r="K611" s="280">
        <v>2909</v>
      </c>
      <c r="L611" s="287"/>
      <c r="M611" s="299">
        <v>43455</v>
      </c>
      <c r="N611" s="283" t="s">
        <v>636</v>
      </c>
      <c r="O611" s="283" t="s">
        <v>636</v>
      </c>
      <c r="P611" s="284">
        <v>56570</v>
      </c>
      <c r="Q611" s="288">
        <v>100432</v>
      </c>
      <c r="R611" s="273">
        <v>30</v>
      </c>
      <c r="S611" s="286"/>
    </row>
    <row r="612" spans="1:19" s="37" customFormat="1" ht="11.1" customHeight="1" x14ac:dyDescent="0.15">
      <c r="A612" s="275" t="s">
        <v>717</v>
      </c>
      <c r="B612" s="276">
        <v>1</v>
      </c>
      <c r="C612" s="268" t="s">
        <v>33</v>
      </c>
      <c r="D612" s="268" t="s">
        <v>713</v>
      </c>
      <c r="E612" s="268" t="s">
        <v>611</v>
      </c>
      <c r="F612" s="269" t="s">
        <v>68</v>
      </c>
      <c r="G612" s="278" t="s">
        <v>38</v>
      </c>
      <c r="H612" s="278"/>
      <c r="I612" s="278"/>
      <c r="J612" s="279" t="s">
        <v>38</v>
      </c>
      <c r="K612" s="280">
        <v>3616</v>
      </c>
      <c r="L612" s="287">
        <v>43119</v>
      </c>
      <c r="M612" s="283">
        <v>43453</v>
      </c>
      <c r="N612" s="283" t="s">
        <v>618</v>
      </c>
      <c r="O612" s="283" t="s">
        <v>176</v>
      </c>
      <c r="P612" s="284">
        <v>110488</v>
      </c>
      <c r="Q612" s="288">
        <v>121290</v>
      </c>
      <c r="R612" s="273">
        <v>30</v>
      </c>
      <c r="S612" s="286"/>
    </row>
    <row r="613" spans="1:19" s="37" customFormat="1" ht="11.1" customHeight="1" x14ac:dyDescent="0.15">
      <c r="A613" s="275" t="s">
        <v>717</v>
      </c>
      <c r="B613" s="276">
        <v>2</v>
      </c>
      <c r="C613" s="268" t="s">
        <v>33</v>
      </c>
      <c r="D613" s="268" t="s">
        <v>713</v>
      </c>
      <c r="E613" s="268" t="s">
        <v>611</v>
      </c>
      <c r="F613" s="269" t="s">
        <v>68</v>
      </c>
      <c r="G613" s="278" t="s">
        <v>38</v>
      </c>
      <c r="H613" s="278"/>
      <c r="I613" s="278"/>
      <c r="J613" s="279" t="s">
        <v>38</v>
      </c>
      <c r="K613" s="280">
        <v>3616</v>
      </c>
      <c r="L613" s="287">
        <v>43119</v>
      </c>
      <c r="M613" s="283">
        <v>43453</v>
      </c>
      <c r="N613" s="283" t="s">
        <v>618</v>
      </c>
      <c r="O613" s="283" t="s">
        <v>176</v>
      </c>
      <c r="P613" s="284">
        <v>110488</v>
      </c>
      <c r="Q613" s="288">
        <v>121290</v>
      </c>
      <c r="R613" s="273">
        <v>30</v>
      </c>
      <c r="S613" s="286"/>
    </row>
    <row r="614" spans="1:19" s="37" customFormat="1" ht="11.1" customHeight="1" x14ac:dyDescent="0.15">
      <c r="A614" s="275" t="s">
        <v>717</v>
      </c>
      <c r="B614" s="276">
        <v>3</v>
      </c>
      <c r="C614" s="268" t="s">
        <v>612</v>
      </c>
      <c r="D614" s="268" t="s">
        <v>613</v>
      </c>
      <c r="E614" s="268" t="s">
        <v>611</v>
      </c>
      <c r="F614" s="269" t="s">
        <v>68</v>
      </c>
      <c r="G614" s="278" t="s">
        <v>38</v>
      </c>
      <c r="H614" s="278"/>
      <c r="I614" s="278" t="s">
        <v>38</v>
      </c>
      <c r="J614" s="279"/>
      <c r="K614" s="280">
        <v>4708</v>
      </c>
      <c r="L614" s="330">
        <v>41830</v>
      </c>
      <c r="M614" s="283">
        <v>43453</v>
      </c>
      <c r="N614" s="283" t="s">
        <v>629</v>
      </c>
      <c r="O614" s="283" t="s">
        <v>235</v>
      </c>
      <c r="P614" s="284">
        <v>110488</v>
      </c>
      <c r="Q614" s="288">
        <v>121290</v>
      </c>
      <c r="R614" s="273">
        <v>30</v>
      </c>
      <c r="S614" s="286"/>
    </row>
    <row r="615" spans="1:19" s="37" customFormat="1" ht="11.1" customHeight="1" x14ac:dyDescent="0.15">
      <c r="A615" s="275" t="s">
        <v>717</v>
      </c>
      <c r="B615" s="276">
        <v>4</v>
      </c>
      <c r="C615" s="268" t="s">
        <v>612</v>
      </c>
      <c r="D615" s="268" t="s">
        <v>613</v>
      </c>
      <c r="E615" s="268" t="s">
        <v>611</v>
      </c>
      <c r="F615" s="269" t="s">
        <v>68</v>
      </c>
      <c r="G615" s="278" t="s">
        <v>38</v>
      </c>
      <c r="H615" s="278"/>
      <c r="I615" s="278" t="s">
        <v>38</v>
      </c>
      <c r="J615" s="279"/>
      <c r="K615" s="280">
        <v>2909</v>
      </c>
      <c r="L615" s="330">
        <v>41830</v>
      </c>
      <c r="M615" s="283">
        <v>43453</v>
      </c>
      <c r="N615" s="283" t="s">
        <v>629</v>
      </c>
      <c r="O615" s="283" t="s">
        <v>235</v>
      </c>
      <c r="P615" s="284">
        <v>110488</v>
      </c>
      <c r="Q615" s="288">
        <v>121290</v>
      </c>
      <c r="R615" s="273">
        <v>30</v>
      </c>
      <c r="S615" s="286"/>
    </row>
    <row r="616" spans="1:19" s="37" customFormat="1" ht="11.1" customHeight="1" x14ac:dyDescent="0.15">
      <c r="A616" s="275" t="s">
        <v>717</v>
      </c>
      <c r="B616" s="276">
        <v>5</v>
      </c>
      <c r="C616" s="268" t="s">
        <v>612</v>
      </c>
      <c r="D616" s="268" t="s">
        <v>613</v>
      </c>
      <c r="E616" s="268" t="s">
        <v>611</v>
      </c>
      <c r="F616" s="269" t="s">
        <v>68</v>
      </c>
      <c r="G616" s="278" t="s">
        <v>38</v>
      </c>
      <c r="H616" s="278"/>
      <c r="I616" s="278"/>
      <c r="J616" s="279"/>
      <c r="K616" s="280">
        <v>3609</v>
      </c>
      <c r="L616" s="287"/>
      <c r="M616" s="283">
        <v>43453</v>
      </c>
      <c r="N616" s="283" t="s">
        <v>618</v>
      </c>
      <c r="O616" s="283" t="s">
        <v>618</v>
      </c>
      <c r="P616" s="284"/>
      <c r="Q616" s="288">
        <v>121290</v>
      </c>
      <c r="R616" s="273">
        <v>30</v>
      </c>
      <c r="S616" s="286"/>
    </row>
    <row r="617" spans="1:19" s="37" customFormat="1" ht="11.1" customHeight="1" x14ac:dyDescent="0.15">
      <c r="A617" s="275" t="s">
        <v>718</v>
      </c>
      <c r="B617" s="276">
        <v>1</v>
      </c>
      <c r="C617" s="268" t="s">
        <v>33</v>
      </c>
      <c r="D617" s="268" t="s">
        <v>719</v>
      </c>
      <c r="E617" s="268" t="s">
        <v>611</v>
      </c>
      <c r="F617" s="269" t="s">
        <v>68</v>
      </c>
      <c r="G617" s="278" t="s">
        <v>38</v>
      </c>
      <c r="H617" s="278"/>
      <c r="I617" s="278"/>
      <c r="J617" s="279" t="s">
        <v>38</v>
      </c>
      <c r="K617" s="280">
        <v>3216</v>
      </c>
      <c r="L617" s="281">
        <v>43287</v>
      </c>
      <c r="M617" s="283">
        <v>43454</v>
      </c>
      <c r="N617" s="283" t="s">
        <v>618</v>
      </c>
      <c r="O617" s="283" t="s">
        <v>720</v>
      </c>
      <c r="P617" s="284">
        <v>161364</v>
      </c>
      <c r="Q617" s="288">
        <v>169304</v>
      </c>
      <c r="R617" s="273">
        <v>30</v>
      </c>
      <c r="S617" s="286"/>
    </row>
    <row r="618" spans="1:19" s="37" customFormat="1" ht="11.1" customHeight="1" x14ac:dyDescent="0.15">
      <c r="A618" s="275" t="s">
        <v>718</v>
      </c>
      <c r="B618" s="276">
        <v>2</v>
      </c>
      <c r="C618" s="268" t="s">
        <v>33</v>
      </c>
      <c r="D618" s="268" t="s">
        <v>721</v>
      </c>
      <c r="E618" s="268" t="s">
        <v>611</v>
      </c>
      <c r="F618" s="269" t="s">
        <v>68</v>
      </c>
      <c r="G618" s="278" t="s">
        <v>38</v>
      </c>
      <c r="H618" s="278"/>
      <c r="I618" s="278"/>
      <c r="J618" s="279" t="s">
        <v>38</v>
      </c>
      <c r="K618" s="280">
        <v>3216</v>
      </c>
      <c r="L618" s="281">
        <v>43287</v>
      </c>
      <c r="M618" s="283">
        <v>43454</v>
      </c>
      <c r="N618" s="283" t="s">
        <v>618</v>
      </c>
      <c r="O618" s="283" t="s">
        <v>618</v>
      </c>
      <c r="P618" s="284">
        <v>161364</v>
      </c>
      <c r="Q618" s="288">
        <v>169304</v>
      </c>
      <c r="R618" s="273">
        <v>30</v>
      </c>
      <c r="S618" s="286"/>
    </row>
    <row r="619" spans="1:19" s="37" customFormat="1" ht="11.1" customHeight="1" x14ac:dyDescent="0.15">
      <c r="A619" s="275" t="s">
        <v>718</v>
      </c>
      <c r="B619" s="276">
        <v>3</v>
      </c>
      <c r="C619" s="268" t="s">
        <v>612</v>
      </c>
      <c r="D619" s="268" t="s">
        <v>613</v>
      </c>
      <c r="E619" s="268" t="s">
        <v>611</v>
      </c>
      <c r="F619" s="269" t="s">
        <v>68</v>
      </c>
      <c r="G619" s="278" t="s">
        <v>38</v>
      </c>
      <c r="H619" s="278"/>
      <c r="I619" s="278" t="s">
        <v>38</v>
      </c>
      <c r="J619" s="279"/>
      <c r="K619" s="280">
        <v>4708</v>
      </c>
      <c r="L619" s="281">
        <v>41551</v>
      </c>
      <c r="M619" s="283">
        <v>43454</v>
      </c>
      <c r="N619" s="283" t="s">
        <v>647</v>
      </c>
      <c r="O619" s="283" t="s">
        <v>222</v>
      </c>
      <c r="P619" s="284">
        <v>65150</v>
      </c>
      <c r="Q619" s="288">
        <v>169304</v>
      </c>
      <c r="R619" s="273">
        <v>30</v>
      </c>
      <c r="S619" s="286"/>
    </row>
    <row r="620" spans="1:19" s="37" customFormat="1" ht="11.1" customHeight="1" x14ac:dyDescent="0.15">
      <c r="A620" s="275" t="s">
        <v>718</v>
      </c>
      <c r="B620" s="276">
        <v>4</v>
      </c>
      <c r="C620" s="268" t="s">
        <v>612</v>
      </c>
      <c r="D620" s="268" t="s">
        <v>613</v>
      </c>
      <c r="E620" s="268" t="s">
        <v>611</v>
      </c>
      <c r="F620" s="269" t="s">
        <v>68</v>
      </c>
      <c r="G620" s="278" t="s">
        <v>38</v>
      </c>
      <c r="H620" s="278"/>
      <c r="I620" s="278" t="s">
        <v>38</v>
      </c>
      <c r="J620" s="279"/>
      <c r="K620" s="280">
        <v>3509</v>
      </c>
      <c r="L620" s="281">
        <v>41551</v>
      </c>
      <c r="M620" s="283">
        <v>43454</v>
      </c>
      <c r="N620" s="283" t="s">
        <v>647</v>
      </c>
      <c r="O620" s="283" t="s">
        <v>222</v>
      </c>
      <c r="P620" s="284">
        <v>65150</v>
      </c>
      <c r="Q620" s="288">
        <v>169304</v>
      </c>
      <c r="R620" s="273">
        <v>30</v>
      </c>
      <c r="S620" s="286"/>
    </row>
    <row r="621" spans="1:19" s="37" customFormat="1" ht="11.1" customHeight="1" x14ac:dyDescent="0.15">
      <c r="A621" s="275" t="s">
        <v>718</v>
      </c>
      <c r="B621" s="276">
        <v>5</v>
      </c>
      <c r="C621" s="268" t="s">
        <v>612</v>
      </c>
      <c r="D621" s="268" t="s">
        <v>613</v>
      </c>
      <c r="E621" s="268" t="s">
        <v>611</v>
      </c>
      <c r="F621" s="269" t="s">
        <v>68</v>
      </c>
      <c r="G621" s="278" t="s">
        <v>38</v>
      </c>
      <c r="H621" s="278"/>
      <c r="I621" s="278"/>
      <c r="J621" s="279"/>
      <c r="K621" s="280">
        <v>2909</v>
      </c>
      <c r="L621" s="281"/>
      <c r="M621" s="283">
        <v>43454</v>
      </c>
      <c r="N621" s="283" t="s">
        <v>618</v>
      </c>
      <c r="O621" s="283" t="s">
        <v>618</v>
      </c>
      <c r="P621" s="284">
        <v>65150</v>
      </c>
      <c r="Q621" s="288">
        <v>169304</v>
      </c>
      <c r="R621" s="273">
        <v>30</v>
      </c>
      <c r="S621" s="286"/>
    </row>
    <row r="622" spans="1:19" s="37" customFormat="1" ht="11.1" customHeight="1" x14ac:dyDescent="0.15">
      <c r="A622" s="275" t="s">
        <v>722</v>
      </c>
      <c r="B622" s="276">
        <v>1</v>
      </c>
      <c r="C622" s="268" t="s">
        <v>33</v>
      </c>
      <c r="D622" s="268" t="s">
        <v>721</v>
      </c>
      <c r="E622" s="268" t="s">
        <v>676</v>
      </c>
      <c r="F622" s="269" t="s">
        <v>68</v>
      </c>
      <c r="G622" s="278" t="s">
        <v>38</v>
      </c>
      <c r="H622" s="278"/>
      <c r="I622" s="278"/>
      <c r="J622" s="279" t="s">
        <v>38</v>
      </c>
      <c r="K622" s="280" t="s">
        <v>723</v>
      </c>
      <c r="L622" s="287">
        <v>41929</v>
      </c>
      <c r="M622" s="283">
        <v>43453</v>
      </c>
      <c r="N622" s="283" t="s">
        <v>647</v>
      </c>
      <c r="O622" s="283" t="s">
        <v>222</v>
      </c>
      <c r="P622" s="284">
        <v>54914</v>
      </c>
      <c r="Q622" s="285">
        <v>95468</v>
      </c>
      <c r="R622" s="273">
        <v>30</v>
      </c>
      <c r="S622" s="286"/>
    </row>
    <row r="623" spans="1:19" s="37" customFormat="1" ht="11.1" customHeight="1" x14ac:dyDescent="0.15">
      <c r="A623" s="275" t="s">
        <v>722</v>
      </c>
      <c r="B623" s="276">
        <v>2</v>
      </c>
      <c r="C623" s="268" t="s">
        <v>33</v>
      </c>
      <c r="D623" s="268" t="s">
        <v>721</v>
      </c>
      <c r="E623" s="268" t="s">
        <v>676</v>
      </c>
      <c r="F623" s="269" t="s">
        <v>68</v>
      </c>
      <c r="G623" s="278" t="s">
        <v>38</v>
      </c>
      <c r="H623" s="278"/>
      <c r="I623" s="278"/>
      <c r="J623" s="279" t="s">
        <v>38</v>
      </c>
      <c r="K623" s="280" t="s">
        <v>723</v>
      </c>
      <c r="L623" s="287">
        <v>41929</v>
      </c>
      <c r="M623" s="283">
        <v>43453</v>
      </c>
      <c r="N623" s="283" t="s">
        <v>647</v>
      </c>
      <c r="O623" s="283" t="s">
        <v>222</v>
      </c>
      <c r="P623" s="284">
        <v>54914</v>
      </c>
      <c r="Q623" s="285">
        <v>95468</v>
      </c>
      <c r="R623" s="273">
        <v>30</v>
      </c>
      <c r="S623" s="286"/>
    </row>
    <row r="624" spans="1:19" s="37" customFormat="1" ht="11.1" customHeight="1" x14ac:dyDescent="0.15">
      <c r="A624" s="275" t="s">
        <v>722</v>
      </c>
      <c r="B624" s="276">
        <v>3</v>
      </c>
      <c r="C624" s="268" t="s">
        <v>33</v>
      </c>
      <c r="D624" s="268" t="s">
        <v>484</v>
      </c>
      <c r="E624" s="268" t="s">
        <v>676</v>
      </c>
      <c r="F624" s="269" t="s">
        <v>68</v>
      </c>
      <c r="G624" s="278" t="s">
        <v>38</v>
      </c>
      <c r="H624" s="278"/>
      <c r="I624" s="278" t="s">
        <v>38</v>
      </c>
      <c r="J624" s="279"/>
      <c r="K624" s="280">
        <v>2309</v>
      </c>
      <c r="L624" s="287">
        <v>41929</v>
      </c>
      <c r="M624" s="283">
        <v>43453</v>
      </c>
      <c r="N624" s="283" t="s">
        <v>628</v>
      </c>
      <c r="O624" s="283" t="s">
        <v>222</v>
      </c>
      <c r="P624" s="284">
        <v>54914</v>
      </c>
      <c r="Q624" s="285">
        <v>95468</v>
      </c>
      <c r="R624" s="273">
        <v>30</v>
      </c>
      <c r="S624" s="286"/>
    </row>
    <row r="625" spans="1:19" s="37" customFormat="1" ht="11.1" customHeight="1" x14ac:dyDescent="0.15">
      <c r="A625" s="275" t="s">
        <v>722</v>
      </c>
      <c r="B625" s="276">
        <v>4</v>
      </c>
      <c r="C625" s="268" t="s">
        <v>33</v>
      </c>
      <c r="D625" s="268" t="s">
        <v>484</v>
      </c>
      <c r="E625" s="268" t="s">
        <v>676</v>
      </c>
      <c r="F625" s="269" t="s">
        <v>68</v>
      </c>
      <c r="G625" s="278" t="s">
        <v>38</v>
      </c>
      <c r="H625" s="278"/>
      <c r="I625" s="278" t="s">
        <v>38</v>
      </c>
      <c r="J625" s="279"/>
      <c r="K625" s="280">
        <v>2309</v>
      </c>
      <c r="L625" s="287">
        <v>41929</v>
      </c>
      <c r="M625" s="283">
        <v>43453</v>
      </c>
      <c r="N625" s="283" t="s">
        <v>628</v>
      </c>
      <c r="O625" s="283" t="s">
        <v>222</v>
      </c>
      <c r="P625" s="284">
        <v>54914</v>
      </c>
      <c r="Q625" s="285">
        <v>95468</v>
      </c>
      <c r="R625" s="273">
        <v>30</v>
      </c>
      <c r="S625" s="286"/>
    </row>
    <row r="626" spans="1:19" s="37" customFormat="1" ht="11.1" customHeight="1" x14ac:dyDescent="0.15">
      <c r="A626" s="275" t="s">
        <v>722</v>
      </c>
      <c r="B626" s="276">
        <v>5</v>
      </c>
      <c r="C626" s="268" t="s">
        <v>33</v>
      </c>
      <c r="D626" s="268" t="s">
        <v>484</v>
      </c>
      <c r="E626" s="268" t="s">
        <v>676</v>
      </c>
      <c r="F626" s="269" t="s">
        <v>68</v>
      </c>
      <c r="G626" s="278" t="s">
        <v>38</v>
      </c>
      <c r="H626" s="278"/>
      <c r="I626" s="278"/>
      <c r="J626" s="279"/>
      <c r="K626" s="280">
        <v>210</v>
      </c>
      <c r="L626" s="287"/>
      <c r="M626" s="283">
        <v>43453</v>
      </c>
      <c r="N626" s="283" t="s">
        <v>636</v>
      </c>
      <c r="O626" s="283" t="s">
        <v>636</v>
      </c>
      <c r="P626" s="284"/>
      <c r="Q626" s="285">
        <v>95468</v>
      </c>
      <c r="R626" s="273">
        <v>30</v>
      </c>
      <c r="S626" s="286"/>
    </row>
    <row r="627" spans="1:19" s="37" customFormat="1" ht="11.1" customHeight="1" x14ac:dyDescent="0.15">
      <c r="A627" s="275" t="s">
        <v>724</v>
      </c>
      <c r="B627" s="276">
        <v>1</v>
      </c>
      <c r="C627" s="268" t="s">
        <v>725</v>
      </c>
      <c r="D627" s="268" t="s">
        <v>726</v>
      </c>
      <c r="E627" s="268" t="s">
        <v>727</v>
      </c>
      <c r="F627" s="269" t="s">
        <v>66</v>
      </c>
      <c r="G627" s="278" t="s">
        <v>38</v>
      </c>
      <c r="H627" s="278"/>
      <c r="I627" s="278"/>
      <c r="J627" s="279"/>
      <c r="K627" s="280">
        <v>3015</v>
      </c>
      <c r="L627" s="281">
        <v>42802</v>
      </c>
      <c r="M627" s="291">
        <v>43454</v>
      </c>
      <c r="N627" s="283" t="s">
        <v>647</v>
      </c>
      <c r="O627" s="283" t="s">
        <v>222</v>
      </c>
      <c r="P627" s="284">
        <v>147001</v>
      </c>
      <c r="Q627" s="294">
        <v>161084</v>
      </c>
      <c r="R627" s="273">
        <v>30</v>
      </c>
      <c r="S627" s="286"/>
    </row>
    <row r="628" spans="1:19" s="37" customFormat="1" ht="11.1" customHeight="1" x14ac:dyDescent="0.15">
      <c r="A628" s="275" t="s">
        <v>724</v>
      </c>
      <c r="B628" s="276">
        <v>2</v>
      </c>
      <c r="C628" s="268" t="s">
        <v>725</v>
      </c>
      <c r="D628" s="268" t="s">
        <v>726</v>
      </c>
      <c r="E628" s="268" t="s">
        <v>727</v>
      </c>
      <c r="F628" s="269" t="s">
        <v>66</v>
      </c>
      <c r="G628" s="278" t="s">
        <v>38</v>
      </c>
      <c r="H628" s="278"/>
      <c r="I628" s="278"/>
      <c r="J628" s="279"/>
      <c r="K628" s="280">
        <v>3015</v>
      </c>
      <c r="L628" s="281">
        <v>42774</v>
      </c>
      <c r="M628" s="291">
        <v>43454</v>
      </c>
      <c r="N628" s="283" t="s">
        <v>647</v>
      </c>
      <c r="O628" s="283" t="s">
        <v>222</v>
      </c>
      <c r="P628" s="284">
        <v>147001</v>
      </c>
      <c r="Q628" s="294">
        <v>161084</v>
      </c>
      <c r="R628" s="273">
        <v>30</v>
      </c>
      <c r="S628" s="286"/>
    </row>
    <row r="629" spans="1:19" s="37" customFormat="1" ht="11.1" customHeight="1" x14ac:dyDescent="0.15">
      <c r="A629" s="275" t="s">
        <v>724</v>
      </c>
      <c r="B629" s="276">
        <v>3</v>
      </c>
      <c r="C629" s="268" t="s">
        <v>630</v>
      </c>
      <c r="D629" s="268" t="s">
        <v>728</v>
      </c>
      <c r="E629" s="268" t="s">
        <v>729</v>
      </c>
      <c r="F629" s="269" t="s">
        <v>66</v>
      </c>
      <c r="G629" s="278" t="s">
        <v>38</v>
      </c>
      <c r="H629" s="278"/>
      <c r="I629" s="278"/>
      <c r="J629" s="279"/>
      <c r="K629" s="280">
        <v>3606</v>
      </c>
      <c r="L629" s="281">
        <v>42774</v>
      </c>
      <c r="M629" s="291">
        <v>43454</v>
      </c>
      <c r="N629" s="283" t="s">
        <v>636</v>
      </c>
      <c r="O629" s="283" t="s">
        <v>618</v>
      </c>
      <c r="P629" s="284">
        <v>147001</v>
      </c>
      <c r="Q629" s="294">
        <v>161084</v>
      </c>
      <c r="R629" s="273">
        <v>30</v>
      </c>
      <c r="S629" s="286"/>
    </row>
    <row r="630" spans="1:19" s="37" customFormat="1" ht="11.1" customHeight="1" x14ac:dyDescent="0.15">
      <c r="A630" s="275" t="s">
        <v>724</v>
      </c>
      <c r="B630" s="276">
        <v>4</v>
      </c>
      <c r="C630" s="268" t="s">
        <v>630</v>
      </c>
      <c r="D630" s="268" t="s">
        <v>728</v>
      </c>
      <c r="E630" s="268" t="s">
        <v>729</v>
      </c>
      <c r="F630" s="269" t="s">
        <v>66</v>
      </c>
      <c r="G630" s="278" t="s">
        <v>38</v>
      </c>
      <c r="H630" s="278"/>
      <c r="I630" s="278"/>
      <c r="J630" s="279"/>
      <c r="K630" s="280">
        <v>906</v>
      </c>
      <c r="L630" s="281">
        <v>42774</v>
      </c>
      <c r="M630" s="291">
        <v>43454</v>
      </c>
      <c r="N630" s="283" t="s">
        <v>636</v>
      </c>
      <c r="O630" s="283" t="s">
        <v>618</v>
      </c>
      <c r="P630" s="284">
        <v>147001</v>
      </c>
      <c r="Q630" s="294">
        <v>161084</v>
      </c>
      <c r="R630" s="273">
        <v>30</v>
      </c>
      <c r="S630" s="286"/>
    </row>
    <row r="631" spans="1:19" s="37" customFormat="1" ht="11.1" customHeight="1" x14ac:dyDescent="0.15">
      <c r="A631" s="275" t="s">
        <v>724</v>
      </c>
      <c r="B631" s="276">
        <v>5</v>
      </c>
      <c r="C631" s="268" t="s">
        <v>630</v>
      </c>
      <c r="D631" s="268" t="s">
        <v>728</v>
      </c>
      <c r="E631" s="268" t="s">
        <v>729</v>
      </c>
      <c r="F631" s="269" t="s">
        <v>66</v>
      </c>
      <c r="G631" s="278" t="s">
        <v>38</v>
      </c>
      <c r="H631" s="278"/>
      <c r="I631" s="278"/>
      <c r="J631" s="279"/>
      <c r="K631" s="280">
        <v>906</v>
      </c>
      <c r="L631" s="281">
        <v>40837</v>
      </c>
      <c r="M631" s="291">
        <v>43454</v>
      </c>
      <c r="N631" s="283" t="s">
        <v>235</v>
      </c>
      <c r="O631" s="283" t="s">
        <v>235</v>
      </c>
      <c r="P631" s="284">
        <v>113515</v>
      </c>
      <c r="Q631" s="294">
        <v>161084</v>
      </c>
      <c r="R631" s="273">
        <v>30</v>
      </c>
      <c r="S631" s="286"/>
    </row>
    <row r="632" spans="1:19" s="37" customFormat="1" ht="11.1" customHeight="1" x14ac:dyDescent="0.15">
      <c r="A632" s="331" t="s">
        <v>730</v>
      </c>
      <c r="B632" s="276">
        <v>1</v>
      </c>
      <c r="C632" s="268" t="s">
        <v>207</v>
      </c>
      <c r="D632" s="268" t="s">
        <v>725</v>
      </c>
      <c r="E632" s="268" t="s">
        <v>731</v>
      </c>
      <c r="F632" s="269" t="s">
        <v>66</v>
      </c>
      <c r="G632" s="278" t="s">
        <v>38</v>
      </c>
      <c r="H632" s="278"/>
      <c r="I632" s="278"/>
      <c r="J632" s="279" t="s">
        <v>38</v>
      </c>
      <c r="K632" s="280">
        <v>3115</v>
      </c>
      <c r="L632" s="313">
        <v>42971</v>
      </c>
      <c r="M632" s="332">
        <v>43455</v>
      </c>
      <c r="N632" s="283" t="s">
        <v>732</v>
      </c>
      <c r="O632" s="283" t="s">
        <v>691</v>
      </c>
      <c r="P632" s="284">
        <v>137400</v>
      </c>
      <c r="Q632" s="333">
        <v>160523</v>
      </c>
      <c r="R632" s="273">
        <v>30</v>
      </c>
      <c r="S632" s="296"/>
    </row>
    <row r="633" spans="1:19" s="37" customFormat="1" ht="11.1" customHeight="1" x14ac:dyDescent="0.15">
      <c r="A633" s="331" t="s">
        <v>730</v>
      </c>
      <c r="B633" s="276">
        <v>2</v>
      </c>
      <c r="C633" s="268" t="s">
        <v>207</v>
      </c>
      <c r="D633" s="268" t="s">
        <v>725</v>
      </c>
      <c r="E633" s="268" t="s">
        <v>731</v>
      </c>
      <c r="F633" s="269" t="s">
        <v>66</v>
      </c>
      <c r="G633" s="278" t="s">
        <v>38</v>
      </c>
      <c r="H633" s="278"/>
      <c r="I633" s="278"/>
      <c r="J633" s="279" t="s">
        <v>38</v>
      </c>
      <c r="K633" s="280">
        <v>3415</v>
      </c>
      <c r="L633" s="313">
        <v>42971</v>
      </c>
      <c r="M633" s="332">
        <v>43455</v>
      </c>
      <c r="N633" s="283" t="s">
        <v>176</v>
      </c>
      <c r="O633" s="283" t="s">
        <v>222</v>
      </c>
      <c r="P633" s="284">
        <v>137400</v>
      </c>
      <c r="Q633" s="333">
        <v>160523</v>
      </c>
      <c r="R633" s="273">
        <v>30</v>
      </c>
      <c r="S633" s="296"/>
    </row>
    <row r="634" spans="1:19" s="37" customFormat="1" ht="11.1" customHeight="1" x14ac:dyDescent="0.15">
      <c r="A634" s="331" t="s">
        <v>730</v>
      </c>
      <c r="B634" s="276">
        <v>3</v>
      </c>
      <c r="C634" s="268" t="s">
        <v>630</v>
      </c>
      <c r="D634" s="268" t="s">
        <v>733</v>
      </c>
      <c r="E634" s="268" t="s">
        <v>731</v>
      </c>
      <c r="F634" s="269" t="s">
        <v>66</v>
      </c>
      <c r="G634" s="278" t="s">
        <v>38</v>
      </c>
      <c r="H634" s="278"/>
      <c r="I634" s="278" t="s">
        <v>38</v>
      </c>
      <c r="J634" s="279"/>
      <c r="K634" s="280">
        <v>706</v>
      </c>
      <c r="L634" s="313" t="s">
        <v>734</v>
      </c>
      <c r="M634" s="332">
        <v>43455</v>
      </c>
      <c r="N634" s="283" t="s">
        <v>735</v>
      </c>
      <c r="O634" s="283" t="s">
        <v>736</v>
      </c>
      <c r="P634" s="284">
        <v>99306</v>
      </c>
      <c r="Q634" s="333">
        <v>160523</v>
      </c>
      <c r="R634" s="273">
        <v>30</v>
      </c>
      <c r="S634" s="296"/>
    </row>
    <row r="635" spans="1:19" s="37" customFormat="1" ht="11.1" customHeight="1" x14ac:dyDescent="0.15">
      <c r="A635" s="331" t="s">
        <v>730</v>
      </c>
      <c r="B635" s="276">
        <v>4</v>
      </c>
      <c r="C635" s="268" t="s">
        <v>630</v>
      </c>
      <c r="D635" s="268" t="s">
        <v>733</v>
      </c>
      <c r="E635" s="268" t="s">
        <v>731</v>
      </c>
      <c r="F635" s="269" t="s">
        <v>66</v>
      </c>
      <c r="G635" s="278" t="s">
        <v>38</v>
      </c>
      <c r="H635" s="278"/>
      <c r="I635" s="278" t="s">
        <v>38</v>
      </c>
      <c r="J635" s="279"/>
      <c r="K635" s="280">
        <v>906</v>
      </c>
      <c r="L635" s="313" t="s">
        <v>734</v>
      </c>
      <c r="M635" s="332">
        <v>43455</v>
      </c>
      <c r="N635" s="283" t="s">
        <v>737</v>
      </c>
      <c r="O635" s="283" t="s">
        <v>738</v>
      </c>
      <c r="P635" s="284">
        <v>99306</v>
      </c>
      <c r="Q635" s="333">
        <v>160523</v>
      </c>
      <c r="R635" s="273">
        <v>30</v>
      </c>
      <c r="S635" s="296"/>
    </row>
    <row r="636" spans="1:19" s="37" customFormat="1" ht="11.1" customHeight="1" x14ac:dyDescent="0.15">
      <c r="A636" s="331" t="s">
        <v>730</v>
      </c>
      <c r="B636" s="276">
        <v>5</v>
      </c>
      <c r="C636" s="268" t="s">
        <v>630</v>
      </c>
      <c r="D636" s="268" t="s">
        <v>739</v>
      </c>
      <c r="E636" s="268" t="s">
        <v>731</v>
      </c>
      <c r="F636" s="269" t="s">
        <v>66</v>
      </c>
      <c r="G636" s="278" t="s">
        <v>38</v>
      </c>
      <c r="H636" s="278"/>
      <c r="I636" s="278"/>
      <c r="J636" s="279"/>
      <c r="K636" s="280">
        <v>4707</v>
      </c>
      <c r="L636" s="313"/>
      <c r="M636" s="332">
        <v>43455</v>
      </c>
      <c r="N636" s="283" t="s">
        <v>614</v>
      </c>
      <c r="O636" s="283" t="s">
        <v>614</v>
      </c>
      <c r="P636" s="284">
        <v>99306</v>
      </c>
      <c r="Q636" s="333">
        <v>160523</v>
      </c>
      <c r="R636" s="273">
        <v>30</v>
      </c>
      <c r="S636" s="296"/>
    </row>
    <row r="637" spans="1:19" s="37" customFormat="1" ht="11.1" customHeight="1" x14ac:dyDescent="0.15">
      <c r="A637" s="275" t="s">
        <v>740</v>
      </c>
      <c r="B637" s="276">
        <v>1</v>
      </c>
      <c r="C637" s="268" t="s">
        <v>207</v>
      </c>
      <c r="D637" s="268" t="s">
        <v>741</v>
      </c>
      <c r="E637" s="268" t="s">
        <v>676</v>
      </c>
      <c r="F637" s="269" t="s">
        <v>68</v>
      </c>
      <c r="G637" s="278" t="s">
        <v>38</v>
      </c>
      <c r="H637" s="278"/>
      <c r="I637" s="278"/>
      <c r="J637" s="279" t="s">
        <v>38</v>
      </c>
      <c r="K637" s="280">
        <v>2116</v>
      </c>
      <c r="L637" s="281">
        <v>43390</v>
      </c>
      <c r="M637" s="282">
        <v>43453</v>
      </c>
      <c r="N637" s="283" t="s">
        <v>82</v>
      </c>
      <c r="O637" s="283" t="s">
        <v>82</v>
      </c>
      <c r="P637" s="284">
        <v>149659</v>
      </c>
      <c r="Q637" s="288">
        <v>153161</v>
      </c>
      <c r="R637" s="273">
        <v>30</v>
      </c>
      <c r="S637" s="286"/>
    </row>
    <row r="638" spans="1:19" s="37" customFormat="1" ht="11.1" customHeight="1" x14ac:dyDescent="0.15">
      <c r="A638" s="275" t="s">
        <v>740</v>
      </c>
      <c r="B638" s="276">
        <v>2</v>
      </c>
      <c r="C638" s="268" t="s">
        <v>207</v>
      </c>
      <c r="D638" s="268" t="s">
        <v>742</v>
      </c>
      <c r="E638" s="268" t="s">
        <v>676</v>
      </c>
      <c r="F638" s="269" t="s">
        <v>68</v>
      </c>
      <c r="G638" s="278" t="s">
        <v>38</v>
      </c>
      <c r="H638" s="278"/>
      <c r="I638" s="278"/>
      <c r="J638" s="279" t="s">
        <v>38</v>
      </c>
      <c r="K638" s="280">
        <v>2116</v>
      </c>
      <c r="L638" s="281">
        <v>43390</v>
      </c>
      <c r="M638" s="282">
        <v>43453</v>
      </c>
      <c r="N638" s="283" t="s">
        <v>82</v>
      </c>
      <c r="O638" s="283" t="s">
        <v>82</v>
      </c>
      <c r="P638" s="284">
        <v>149659</v>
      </c>
      <c r="Q638" s="288">
        <v>153161</v>
      </c>
      <c r="R638" s="273">
        <v>30</v>
      </c>
      <c r="S638" s="286"/>
    </row>
    <row r="639" spans="1:19" s="37" customFormat="1" ht="11.1" customHeight="1" x14ac:dyDescent="0.15">
      <c r="A639" s="275" t="s">
        <v>740</v>
      </c>
      <c r="B639" s="276">
        <v>3</v>
      </c>
      <c r="C639" s="268" t="s">
        <v>33</v>
      </c>
      <c r="D639" s="268" t="s">
        <v>610</v>
      </c>
      <c r="E639" s="268" t="s">
        <v>676</v>
      </c>
      <c r="F639" s="269" t="s">
        <v>68</v>
      </c>
      <c r="G639" s="278" t="s">
        <v>126</v>
      </c>
      <c r="H639" s="278"/>
      <c r="I639" s="278" t="s">
        <v>38</v>
      </c>
      <c r="J639" s="279"/>
      <c r="K639" s="280">
        <v>909</v>
      </c>
      <c r="L639" s="281">
        <v>43390</v>
      </c>
      <c r="M639" s="282">
        <v>43453</v>
      </c>
      <c r="N639" s="283" t="s">
        <v>647</v>
      </c>
      <c r="O639" s="283" t="s">
        <v>647</v>
      </c>
      <c r="P639" s="284">
        <v>149659</v>
      </c>
      <c r="Q639" s="288">
        <v>153161</v>
      </c>
      <c r="R639" s="273">
        <v>30</v>
      </c>
      <c r="S639" s="286"/>
    </row>
    <row r="640" spans="1:19" s="37" customFormat="1" ht="11.1" customHeight="1" x14ac:dyDescent="0.15">
      <c r="A640" s="275" t="s">
        <v>740</v>
      </c>
      <c r="B640" s="276">
        <v>4</v>
      </c>
      <c r="C640" s="268" t="s">
        <v>33</v>
      </c>
      <c r="D640" s="268" t="s">
        <v>610</v>
      </c>
      <c r="E640" s="268" t="s">
        <v>676</v>
      </c>
      <c r="F640" s="269" t="s">
        <v>68</v>
      </c>
      <c r="G640" s="278" t="s">
        <v>126</v>
      </c>
      <c r="H640" s="278"/>
      <c r="I640" s="278" t="s">
        <v>38</v>
      </c>
      <c r="J640" s="279"/>
      <c r="K640" s="280">
        <v>909</v>
      </c>
      <c r="L640" s="281">
        <v>43390</v>
      </c>
      <c r="M640" s="282">
        <v>43453</v>
      </c>
      <c r="N640" s="283" t="s">
        <v>647</v>
      </c>
      <c r="O640" s="283" t="s">
        <v>647</v>
      </c>
      <c r="P640" s="284">
        <v>149659</v>
      </c>
      <c r="Q640" s="288">
        <v>153161</v>
      </c>
      <c r="R640" s="273">
        <v>30</v>
      </c>
      <c r="S640" s="286"/>
    </row>
    <row r="641" spans="1:19" s="37" customFormat="1" ht="11.1" customHeight="1" x14ac:dyDescent="0.15">
      <c r="A641" s="275" t="s">
        <v>740</v>
      </c>
      <c r="B641" s="276">
        <v>5</v>
      </c>
      <c r="C641" s="268" t="s">
        <v>33</v>
      </c>
      <c r="D641" s="268" t="s">
        <v>610</v>
      </c>
      <c r="E641" s="268" t="s">
        <v>676</v>
      </c>
      <c r="F641" s="269" t="s">
        <v>68</v>
      </c>
      <c r="G641" s="278" t="s">
        <v>38</v>
      </c>
      <c r="H641" s="278" t="s">
        <v>38</v>
      </c>
      <c r="I641" s="278"/>
      <c r="J641" s="279"/>
      <c r="K641" s="280">
        <v>4410</v>
      </c>
      <c r="L641" s="281"/>
      <c r="M641" s="282">
        <v>43453</v>
      </c>
      <c r="N641" s="283" t="s">
        <v>743</v>
      </c>
      <c r="O641" s="283" t="s">
        <v>743</v>
      </c>
      <c r="P641" s="284">
        <v>149659</v>
      </c>
      <c r="Q641" s="288">
        <v>153161</v>
      </c>
      <c r="R641" s="273">
        <v>30</v>
      </c>
      <c r="S641" s="286"/>
    </row>
    <row r="642" spans="1:19" s="37" customFormat="1" ht="11.1" customHeight="1" x14ac:dyDescent="0.15">
      <c r="A642" s="275" t="s">
        <v>744</v>
      </c>
      <c r="B642" s="276">
        <v>1</v>
      </c>
      <c r="C642" s="268" t="s">
        <v>710</v>
      </c>
      <c r="D642" s="268" t="s">
        <v>710</v>
      </c>
      <c r="E642" s="268" t="s">
        <v>711</v>
      </c>
      <c r="F642" s="269" t="s">
        <v>66</v>
      </c>
      <c r="G642" s="278" t="s">
        <v>38</v>
      </c>
      <c r="H642" s="278"/>
      <c r="I642" s="278"/>
      <c r="J642" s="279" t="s">
        <v>38</v>
      </c>
      <c r="K642" s="280">
        <v>2316</v>
      </c>
      <c r="L642" s="287">
        <v>42892</v>
      </c>
      <c r="M642" s="282">
        <v>43455</v>
      </c>
      <c r="N642" s="283" t="s">
        <v>720</v>
      </c>
      <c r="O642" s="283" t="s">
        <v>745</v>
      </c>
      <c r="P642" s="284">
        <v>85000</v>
      </c>
      <c r="Q642" s="294">
        <v>104188</v>
      </c>
      <c r="R642" s="273">
        <v>30</v>
      </c>
      <c r="S642" s="286"/>
    </row>
    <row r="643" spans="1:19" s="37" customFormat="1" ht="11.1" customHeight="1" x14ac:dyDescent="0.15">
      <c r="A643" s="275" t="s">
        <v>744</v>
      </c>
      <c r="B643" s="276">
        <v>2</v>
      </c>
      <c r="C643" s="268" t="s">
        <v>710</v>
      </c>
      <c r="D643" s="268" t="s">
        <v>710</v>
      </c>
      <c r="E643" s="268" t="s">
        <v>711</v>
      </c>
      <c r="F643" s="269" t="s">
        <v>66</v>
      </c>
      <c r="G643" s="278" t="s">
        <v>38</v>
      </c>
      <c r="H643" s="278"/>
      <c r="I643" s="278"/>
      <c r="J643" s="279" t="s">
        <v>38</v>
      </c>
      <c r="K643" s="280">
        <v>2316</v>
      </c>
      <c r="L643" s="287">
        <v>42892</v>
      </c>
      <c r="M643" s="282">
        <v>43455</v>
      </c>
      <c r="N643" s="283" t="s">
        <v>618</v>
      </c>
      <c r="O643" s="283" t="s">
        <v>176</v>
      </c>
      <c r="P643" s="284">
        <v>85000</v>
      </c>
      <c r="Q643" s="294">
        <v>104188</v>
      </c>
      <c r="R643" s="273">
        <v>30</v>
      </c>
      <c r="S643" s="286"/>
    </row>
    <row r="644" spans="1:19" s="37" customFormat="1" ht="11.1" customHeight="1" x14ac:dyDescent="0.15">
      <c r="A644" s="275" t="s">
        <v>744</v>
      </c>
      <c r="B644" s="276">
        <v>3</v>
      </c>
      <c r="C644" s="268" t="s">
        <v>207</v>
      </c>
      <c r="D644" s="268" t="s">
        <v>704</v>
      </c>
      <c r="E644" s="268" t="s">
        <v>705</v>
      </c>
      <c r="F644" s="269" t="s">
        <v>66</v>
      </c>
      <c r="G644" s="278" t="s">
        <v>38</v>
      </c>
      <c r="H644" s="278"/>
      <c r="I644" s="278" t="s">
        <v>38</v>
      </c>
      <c r="J644" s="279"/>
      <c r="K644" s="280">
        <v>3409</v>
      </c>
      <c r="L644" s="287">
        <v>42892</v>
      </c>
      <c r="M644" s="282">
        <v>43455</v>
      </c>
      <c r="N644" s="283" t="s">
        <v>618</v>
      </c>
      <c r="O644" s="283" t="s">
        <v>176</v>
      </c>
      <c r="P644" s="284">
        <v>85000</v>
      </c>
      <c r="Q644" s="294">
        <v>104188</v>
      </c>
      <c r="R644" s="273">
        <v>30</v>
      </c>
      <c r="S644" s="286"/>
    </row>
    <row r="645" spans="1:19" s="37" customFormat="1" ht="11.1" customHeight="1" x14ac:dyDescent="0.15">
      <c r="A645" s="275" t="s">
        <v>744</v>
      </c>
      <c r="B645" s="276">
        <v>4</v>
      </c>
      <c r="C645" s="268" t="s">
        <v>207</v>
      </c>
      <c r="D645" s="268" t="s">
        <v>704</v>
      </c>
      <c r="E645" s="268" t="s">
        <v>705</v>
      </c>
      <c r="F645" s="269" t="s">
        <v>66</v>
      </c>
      <c r="G645" s="278" t="s">
        <v>38</v>
      </c>
      <c r="H645" s="278"/>
      <c r="I645" s="278" t="s">
        <v>38</v>
      </c>
      <c r="J645" s="279"/>
      <c r="K645" s="280">
        <v>3409</v>
      </c>
      <c r="L645" s="287">
        <v>42892</v>
      </c>
      <c r="M645" s="282">
        <v>43455</v>
      </c>
      <c r="N645" s="283" t="s">
        <v>618</v>
      </c>
      <c r="O645" s="283" t="s">
        <v>176</v>
      </c>
      <c r="P645" s="284">
        <v>85000</v>
      </c>
      <c r="Q645" s="294">
        <v>104188</v>
      </c>
      <c r="R645" s="273">
        <v>30</v>
      </c>
      <c r="S645" s="286"/>
    </row>
    <row r="646" spans="1:19" s="37" customFormat="1" ht="11.1" customHeight="1" x14ac:dyDescent="0.15">
      <c r="A646" s="275" t="s">
        <v>744</v>
      </c>
      <c r="B646" s="276">
        <v>5</v>
      </c>
      <c r="C646" s="268" t="s">
        <v>207</v>
      </c>
      <c r="D646" s="268" t="s">
        <v>704</v>
      </c>
      <c r="E646" s="268" t="s">
        <v>705</v>
      </c>
      <c r="F646" s="269" t="s">
        <v>66</v>
      </c>
      <c r="G646" s="278" t="s">
        <v>38</v>
      </c>
      <c r="H646" s="278"/>
      <c r="I646" s="278"/>
      <c r="J646" s="279"/>
      <c r="K646" s="280">
        <v>2911</v>
      </c>
      <c r="L646" s="287"/>
      <c r="M646" s="282">
        <v>43455</v>
      </c>
      <c r="N646" s="283" t="s">
        <v>636</v>
      </c>
      <c r="O646" s="283" t="s">
        <v>618</v>
      </c>
      <c r="P646" s="284">
        <v>14893</v>
      </c>
      <c r="Q646" s="294">
        <v>104188</v>
      </c>
      <c r="R646" s="273">
        <v>30</v>
      </c>
      <c r="S646" s="286"/>
    </row>
    <row r="647" spans="1:19" s="37" customFormat="1" ht="11.1" customHeight="1" x14ac:dyDescent="0.15">
      <c r="A647" s="275" t="s">
        <v>746</v>
      </c>
      <c r="B647" s="276">
        <v>1</v>
      </c>
      <c r="C647" s="268" t="s">
        <v>207</v>
      </c>
      <c r="D647" s="268" t="s">
        <v>704</v>
      </c>
      <c r="E647" s="268" t="s">
        <v>705</v>
      </c>
      <c r="F647" s="269" t="s">
        <v>66</v>
      </c>
      <c r="G647" s="278" t="s">
        <v>38</v>
      </c>
      <c r="H647" s="278"/>
      <c r="I647" s="278"/>
      <c r="J647" s="279" t="s">
        <v>38</v>
      </c>
      <c r="K647" s="280">
        <v>2216</v>
      </c>
      <c r="L647" s="287">
        <v>43033</v>
      </c>
      <c r="M647" s="299">
        <v>43453</v>
      </c>
      <c r="N647" s="283" t="s">
        <v>650</v>
      </c>
      <c r="O647" s="283" t="s">
        <v>736</v>
      </c>
      <c r="P647" s="284">
        <v>79338</v>
      </c>
      <c r="Q647" s="288">
        <v>90466</v>
      </c>
      <c r="R647" s="273">
        <v>30</v>
      </c>
      <c r="S647" s="286"/>
    </row>
    <row r="648" spans="1:19" s="37" customFormat="1" ht="11.1" customHeight="1" x14ac:dyDescent="0.15">
      <c r="A648" s="275" t="s">
        <v>746</v>
      </c>
      <c r="B648" s="276">
        <v>2</v>
      </c>
      <c r="C648" s="268" t="s">
        <v>207</v>
      </c>
      <c r="D648" s="268" t="s">
        <v>704</v>
      </c>
      <c r="E648" s="268" t="s">
        <v>705</v>
      </c>
      <c r="F648" s="269" t="s">
        <v>66</v>
      </c>
      <c r="G648" s="278" t="s">
        <v>38</v>
      </c>
      <c r="H648" s="278"/>
      <c r="I648" s="278"/>
      <c r="J648" s="279" t="s">
        <v>38</v>
      </c>
      <c r="K648" s="280">
        <v>2216</v>
      </c>
      <c r="L648" s="287">
        <v>43033</v>
      </c>
      <c r="M648" s="299">
        <v>43453</v>
      </c>
      <c r="N648" s="283" t="s">
        <v>650</v>
      </c>
      <c r="O648" s="283" t="s">
        <v>736</v>
      </c>
      <c r="P648" s="284">
        <v>79338</v>
      </c>
      <c r="Q648" s="288">
        <v>90466</v>
      </c>
      <c r="R648" s="273">
        <v>30</v>
      </c>
      <c r="S648" s="286"/>
    </row>
    <row r="649" spans="1:19" s="37" customFormat="1" ht="11.1" customHeight="1" x14ac:dyDescent="0.15">
      <c r="A649" s="275" t="s">
        <v>746</v>
      </c>
      <c r="B649" s="276">
        <v>3</v>
      </c>
      <c r="C649" s="268" t="s">
        <v>207</v>
      </c>
      <c r="D649" s="268" t="s">
        <v>704</v>
      </c>
      <c r="E649" s="268" t="s">
        <v>705</v>
      </c>
      <c r="F649" s="269" t="s">
        <v>66</v>
      </c>
      <c r="G649" s="278" t="s">
        <v>38</v>
      </c>
      <c r="H649" s="278"/>
      <c r="I649" s="278" t="s">
        <v>38</v>
      </c>
      <c r="J649" s="279"/>
      <c r="K649" s="280">
        <v>3409</v>
      </c>
      <c r="L649" s="287">
        <v>43033</v>
      </c>
      <c r="M649" s="299">
        <v>43453</v>
      </c>
      <c r="N649" s="283" t="s">
        <v>650</v>
      </c>
      <c r="O649" s="283" t="s">
        <v>82</v>
      </c>
      <c r="P649" s="284">
        <v>79338</v>
      </c>
      <c r="Q649" s="288">
        <v>90466</v>
      </c>
      <c r="R649" s="273">
        <v>30</v>
      </c>
      <c r="S649" s="286"/>
    </row>
    <row r="650" spans="1:19" s="37" customFormat="1" ht="11.1" customHeight="1" x14ac:dyDescent="0.15">
      <c r="A650" s="275" t="s">
        <v>746</v>
      </c>
      <c r="B650" s="276">
        <v>4</v>
      </c>
      <c r="C650" s="268" t="s">
        <v>207</v>
      </c>
      <c r="D650" s="268" t="s">
        <v>704</v>
      </c>
      <c r="E650" s="268" t="s">
        <v>705</v>
      </c>
      <c r="F650" s="269" t="s">
        <v>66</v>
      </c>
      <c r="G650" s="278" t="s">
        <v>38</v>
      </c>
      <c r="H650" s="278"/>
      <c r="I650" s="278" t="s">
        <v>38</v>
      </c>
      <c r="J650" s="279"/>
      <c r="K650" s="280">
        <v>2811</v>
      </c>
      <c r="L650" s="287">
        <v>43033</v>
      </c>
      <c r="M650" s="299">
        <v>43453</v>
      </c>
      <c r="N650" s="283" t="s">
        <v>650</v>
      </c>
      <c r="O650" s="283" t="s">
        <v>82</v>
      </c>
      <c r="P650" s="284">
        <v>79338</v>
      </c>
      <c r="Q650" s="288">
        <v>90466</v>
      </c>
      <c r="R650" s="273">
        <v>30</v>
      </c>
      <c r="S650" s="286"/>
    </row>
    <row r="651" spans="1:19" s="37" customFormat="1" ht="11.1" customHeight="1" x14ac:dyDescent="0.15">
      <c r="A651" s="275" t="s">
        <v>746</v>
      </c>
      <c r="B651" s="276">
        <v>5</v>
      </c>
      <c r="C651" s="268" t="s">
        <v>207</v>
      </c>
      <c r="D651" s="268" t="s">
        <v>704</v>
      </c>
      <c r="E651" s="268" t="s">
        <v>705</v>
      </c>
      <c r="F651" s="269" t="s">
        <v>66</v>
      </c>
      <c r="G651" s="278" t="s">
        <v>38</v>
      </c>
      <c r="H651" s="278"/>
      <c r="I651" s="278"/>
      <c r="J651" s="279"/>
      <c r="K651" s="280">
        <v>3013</v>
      </c>
      <c r="L651" s="287">
        <v>41628</v>
      </c>
      <c r="M651" s="299">
        <v>43453</v>
      </c>
      <c r="N651" s="283" t="s">
        <v>618</v>
      </c>
      <c r="O651" s="283" t="s">
        <v>618</v>
      </c>
      <c r="P651" s="284">
        <v>79338</v>
      </c>
      <c r="Q651" s="288">
        <v>90466</v>
      </c>
      <c r="R651" s="273">
        <v>30</v>
      </c>
      <c r="S651" s="286"/>
    </row>
    <row r="652" spans="1:19" s="37" customFormat="1" ht="11.1" customHeight="1" thickBot="1" x14ac:dyDescent="0.2">
      <c r="A652" s="334" t="s">
        <v>747</v>
      </c>
      <c r="B652" s="276">
        <v>1</v>
      </c>
      <c r="C652" s="268" t="s">
        <v>33</v>
      </c>
      <c r="D652" s="268" t="s">
        <v>580</v>
      </c>
      <c r="E652" s="268" t="s">
        <v>611</v>
      </c>
      <c r="F652" s="269" t="s">
        <v>68</v>
      </c>
      <c r="G652" s="278" t="s">
        <v>38</v>
      </c>
      <c r="H652" s="278"/>
      <c r="I652" s="278"/>
      <c r="J652" s="279" t="s">
        <v>38</v>
      </c>
      <c r="K652" s="280">
        <v>5015</v>
      </c>
      <c r="L652" s="287">
        <v>42430</v>
      </c>
      <c r="M652" s="287">
        <v>43455</v>
      </c>
      <c r="N652" s="283" t="s">
        <v>636</v>
      </c>
      <c r="O652" s="283" t="s">
        <v>222</v>
      </c>
      <c r="P652" s="284">
        <v>79316</v>
      </c>
      <c r="Q652" s="285">
        <v>137324</v>
      </c>
      <c r="R652" s="273">
        <v>30</v>
      </c>
      <c r="S652" s="286"/>
    </row>
    <row r="653" spans="1:19" s="37" customFormat="1" ht="11.1" customHeight="1" thickBot="1" x14ac:dyDescent="0.2">
      <c r="A653" s="334" t="s">
        <v>747</v>
      </c>
      <c r="B653" s="276">
        <v>2</v>
      </c>
      <c r="C653" s="268" t="s">
        <v>33</v>
      </c>
      <c r="D653" s="268" t="s">
        <v>580</v>
      </c>
      <c r="E653" s="268" t="s">
        <v>611</v>
      </c>
      <c r="F653" s="269" t="s">
        <v>68</v>
      </c>
      <c r="G653" s="278" t="s">
        <v>38</v>
      </c>
      <c r="H653" s="278"/>
      <c r="I653" s="278"/>
      <c r="J653" s="279" t="s">
        <v>38</v>
      </c>
      <c r="K653" s="280">
        <v>5015</v>
      </c>
      <c r="L653" s="287">
        <v>42430</v>
      </c>
      <c r="M653" s="287">
        <v>43455</v>
      </c>
      <c r="N653" s="283" t="s">
        <v>636</v>
      </c>
      <c r="O653" s="283" t="s">
        <v>222</v>
      </c>
      <c r="P653" s="284">
        <v>79316</v>
      </c>
      <c r="Q653" s="285">
        <v>137324</v>
      </c>
      <c r="R653" s="273">
        <v>30</v>
      </c>
      <c r="S653" s="286"/>
    </row>
    <row r="654" spans="1:19" s="37" customFormat="1" ht="11.1" customHeight="1" thickBot="1" x14ac:dyDescent="0.2">
      <c r="A654" s="334" t="s">
        <v>747</v>
      </c>
      <c r="B654" s="276">
        <v>3</v>
      </c>
      <c r="C654" s="268" t="s">
        <v>612</v>
      </c>
      <c r="D654" s="268" t="s">
        <v>613</v>
      </c>
      <c r="E654" s="268" t="s">
        <v>611</v>
      </c>
      <c r="F654" s="269" t="s">
        <v>68</v>
      </c>
      <c r="G654" s="278" t="s">
        <v>38</v>
      </c>
      <c r="H654" s="278"/>
      <c r="I654" s="278" t="s">
        <v>38</v>
      </c>
      <c r="J654" s="279"/>
      <c r="K654" s="280">
        <v>2909</v>
      </c>
      <c r="L654" s="287">
        <v>42430</v>
      </c>
      <c r="M654" s="287">
        <v>43455</v>
      </c>
      <c r="N654" s="283" t="s">
        <v>636</v>
      </c>
      <c r="O654" s="283" t="s">
        <v>235</v>
      </c>
      <c r="P654" s="284">
        <v>79316</v>
      </c>
      <c r="Q654" s="285">
        <v>137324</v>
      </c>
      <c r="R654" s="273">
        <v>30</v>
      </c>
      <c r="S654" s="286"/>
    </row>
    <row r="655" spans="1:19" s="37" customFormat="1" ht="11.1" customHeight="1" thickBot="1" x14ac:dyDescent="0.2">
      <c r="A655" s="334" t="s">
        <v>747</v>
      </c>
      <c r="B655" s="276">
        <v>4</v>
      </c>
      <c r="C655" s="268" t="s">
        <v>612</v>
      </c>
      <c r="D655" s="268" t="s">
        <v>613</v>
      </c>
      <c r="E655" s="268" t="s">
        <v>611</v>
      </c>
      <c r="F655" s="269" t="s">
        <v>68</v>
      </c>
      <c r="G655" s="278" t="s">
        <v>38</v>
      </c>
      <c r="H655" s="278"/>
      <c r="I655" s="278" t="s">
        <v>38</v>
      </c>
      <c r="J655" s="279"/>
      <c r="K655" s="280">
        <v>2909</v>
      </c>
      <c r="L655" s="287">
        <v>42430</v>
      </c>
      <c r="M655" s="287">
        <v>43455</v>
      </c>
      <c r="N655" s="283" t="s">
        <v>636</v>
      </c>
      <c r="O655" s="283" t="s">
        <v>235</v>
      </c>
      <c r="P655" s="284">
        <v>79316</v>
      </c>
      <c r="Q655" s="285">
        <v>137324</v>
      </c>
      <c r="R655" s="273">
        <v>30</v>
      </c>
      <c r="S655" s="286"/>
    </row>
    <row r="656" spans="1:19" s="37" customFormat="1" ht="11.1" customHeight="1" thickBot="1" x14ac:dyDescent="0.2">
      <c r="A656" s="334" t="s">
        <v>747</v>
      </c>
      <c r="B656" s="276">
        <v>5</v>
      </c>
      <c r="C656" s="268" t="s">
        <v>612</v>
      </c>
      <c r="D656" s="268" t="s">
        <v>613</v>
      </c>
      <c r="E656" s="268" t="s">
        <v>611</v>
      </c>
      <c r="F656" s="269" t="s">
        <v>68</v>
      </c>
      <c r="G656" s="278" t="s">
        <v>38</v>
      </c>
      <c r="H656" s="278"/>
      <c r="I656" s="278"/>
      <c r="J656" s="279"/>
      <c r="K656" s="280">
        <v>4511</v>
      </c>
      <c r="L656" s="287"/>
      <c r="M656" s="287">
        <v>43455</v>
      </c>
      <c r="N656" s="283" t="s">
        <v>636</v>
      </c>
      <c r="O656" s="283" t="s">
        <v>636</v>
      </c>
      <c r="P656" s="284"/>
      <c r="Q656" s="285">
        <v>137324</v>
      </c>
      <c r="R656" s="273">
        <v>30</v>
      </c>
      <c r="S656" s="286"/>
    </row>
    <row r="657" spans="1:19" s="37" customFormat="1" ht="11.1" customHeight="1" x14ac:dyDescent="0.15">
      <c r="A657" s="335" t="s">
        <v>748</v>
      </c>
      <c r="B657" s="276">
        <v>1</v>
      </c>
      <c r="C657" s="268" t="s">
        <v>749</v>
      </c>
      <c r="D657" s="268" t="s">
        <v>750</v>
      </c>
      <c r="E657" s="268" t="s">
        <v>751</v>
      </c>
      <c r="F657" s="269" t="s">
        <v>292</v>
      </c>
      <c r="G657" s="278" t="s">
        <v>38</v>
      </c>
      <c r="H657" s="278"/>
      <c r="I657" s="278"/>
      <c r="J657" s="279" t="s">
        <v>38</v>
      </c>
      <c r="K657" s="280">
        <v>5217</v>
      </c>
      <c r="L657" s="287">
        <v>43255</v>
      </c>
      <c r="M657" s="287">
        <v>43453</v>
      </c>
      <c r="N657" s="283" t="s">
        <v>647</v>
      </c>
      <c r="O657" s="283" t="s">
        <v>647</v>
      </c>
      <c r="P657" s="284">
        <v>59537</v>
      </c>
      <c r="Q657" s="284">
        <v>64027</v>
      </c>
      <c r="R657" s="273">
        <v>30</v>
      </c>
      <c r="S657" s="286"/>
    </row>
    <row r="658" spans="1:19" s="37" customFormat="1" ht="11.1" customHeight="1" x14ac:dyDescent="0.15">
      <c r="A658" s="335" t="s">
        <v>748</v>
      </c>
      <c r="B658" s="276">
        <v>2</v>
      </c>
      <c r="C658" s="268" t="s">
        <v>749</v>
      </c>
      <c r="D658" s="268" t="s">
        <v>750</v>
      </c>
      <c r="E658" s="268" t="s">
        <v>751</v>
      </c>
      <c r="F658" s="269" t="s">
        <v>292</v>
      </c>
      <c r="G658" s="278" t="s">
        <v>38</v>
      </c>
      <c r="H658" s="278"/>
      <c r="I658" s="278"/>
      <c r="J658" s="279" t="s">
        <v>38</v>
      </c>
      <c r="K658" s="280">
        <v>5217</v>
      </c>
      <c r="L658" s="287">
        <v>43255</v>
      </c>
      <c r="M658" s="287">
        <v>43453</v>
      </c>
      <c r="N658" s="283" t="s">
        <v>647</v>
      </c>
      <c r="O658" s="283" t="s">
        <v>647</v>
      </c>
      <c r="P658" s="284">
        <v>59537</v>
      </c>
      <c r="Q658" s="284">
        <v>64027</v>
      </c>
      <c r="R658" s="273">
        <v>30</v>
      </c>
      <c r="S658" s="286"/>
    </row>
    <row r="659" spans="1:19" s="37" customFormat="1" ht="11.1" customHeight="1" x14ac:dyDescent="0.15">
      <c r="A659" s="335" t="s">
        <v>748</v>
      </c>
      <c r="B659" s="276">
        <v>3</v>
      </c>
      <c r="C659" s="268" t="s">
        <v>749</v>
      </c>
      <c r="D659" s="268" t="s">
        <v>750</v>
      </c>
      <c r="E659" s="268" t="s">
        <v>751</v>
      </c>
      <c r="F659" s="269" t="s">
        <v>292</v>
      </c>
      <c r="G659" s="278" t="s">
        <v>38</v>
      </c>
      <c r="H659" s="278"/>
      <c r="I659" s="278"/>
      <c r="J659" s="279" t="s">
        <v>38</v>
      </c>
      <c r="K659" s="280">
        <v>5117</v>
      </c>
      <c r="L659" s="287">
        <v>43255</v>
      </c>
      <c r="M659" s="287">
        <v>43453</v>
      </c>
      <c r="N659" s="283" t="s">
        <v>647</v>
      </c>
      <c r="O659" s="283" t="s">
        <v>647</v>
      </c>
      <c r="P659" s="284">
        <v>59537</v>
      </c>
      <c r="Q659" s="284">
        <v>64027</v>
      </c>
      <c r="R659" s="273">
        <v>30</v>
      </c>
      <c r="S659" s="286"/>
    </row>
    <row r="660" spans="1:19" s="37" customFormat="1" ht="11.1" customHeight="1" x14ac:dyDescent="0.15">
      <c r="A660" s="335" t="s">
        <v>748</v>
      </c>
      <c r="B660" s="276">
        <v>4</v>
      </c>
      <c r="C660" s="268" t="s">
        <v>749</v>
      </c>
      <c r="D660" s="268" t="s">
        <v>750</v>
      </c>
      <c r="E660" s="268" t="s">
        <v>751</v>
      </c>
      <c r="F660" s="269" t="s">
        <v>292</v>
      </c>
      <c r="G660" s="278" t="s">
        <v>38</v>
      </c>
      <c r="H660" s="278"/>
      <c r="I660" s="278"/>
      <c r="J660" s="279" t="s">
        <v>38</v>
      </c>
      <c r="K660" s="280">
        <v>5117</v>
      </c>
      <c r="L660" s="287">
        <v>43255</v>
      </c>
      <c r="M660" s="287">
        <v>43453</v>
      </c>
      <c r="N660" s="283" t="s">
        <v>647</v>
      </c>
      <c r="O660" s="283" t="s">
        <v>647</v>
      </c>
      <c r="P660" s="284">
        <v>59537</v>
      </c>
      <c r="Q660" s="284">
        <v>64027</v>
      </c>
      <c r="R660" s="273">
        <v>30</v>
      </c>
      <c r="S660" s="286"/>
    </row>
    <row r="661" spans="1:19" s="37" customFormat="1" ht="11.1" customHeight="1" x14ac:dyDescent="0.15">
      <c r="A661" s="335" t="s">
        <v>748</v>
      </c>
      <c r="B661" s="276">
        <v>5</v>
      </c>
      <c r="C661" s="268" t="s">
        <v>749</v>
      </c>
      <c r="D661" s="268" t="s">
        <v>750</v>
      </c>
      <c r="E661" s="268" t="s">
        <v>751</v>
      </c>
      <c r="F661" s="269" t="s">
        <v>292</v>
      </c>
      <c r="G661" s="278" t="s">
        <v>38</v>
      </c>
      <c r="H661" s="278"/>
      <c r="I661" s="278"/>
      <c r="J661" s="279" t="s">
        <v>38</v>
      </c>
      <c r="K661" s="280">
        <v>5117</v>
      </c>
      <c r="L661" s="287">
        <v>43255</v>
      </c>
      <c r="M661" s="287">
        <v>43453</v>
      </c>
      <c r="N661" s="283" t="s">
        <v>647</v>
      </c>
      <c r="O661" s="283" t="s">
        <v>647</v>
      </c>
      <c r="P661" s="284">
        <v>59537</v>
      </c>
      <c r="Q661" s="284">
        <v>64027</v>
      </c>
      <c r="R661" s="273">
        <v>30</v>
      </c>
      <c r="S661" s="286"/>
    </row>
    <row r="662" spans="1:19" s="37" customFormat="1" ht="11.1" customHeight="1" x14ac:dyDescent="0.15">
      <c r="A662" s="335" t="s">
        <v>748</v>
      </c>
      <c r="B662" s="276">
        <v>6</v>
      </c>
      <c r="C662" s="268" t="s">
        <v>749</v>
      </c>
      <c r="D662" s="268" t="s">
        <v>750</v>
      </c>
      <c r="E662" s="268" t="s">
        <v>751</v>
      </c>
      <c r="F662" s="269" t="s">
        <v>292</v>
      </c>
      <c r="G662" s="278" t="s">
        <v>38</v>
      </c>
      <c r="H662" s="278"/>
      <c r="I662" s="278"/>
      <c r="J662" s="279" t="s">
        <v>38</v>
      </c>
      <c r="K662" s="280">
        <v>5117</v>
      </c>
      <c r="L662" s="287">
        <v>43255</v>
      </c>
      <c r="M662" s="287">
        <v>43453</v>
      </c>
      <c r="N662" s="283" t="s">
        <v>647</v>
      </c>
      <c r="O662" s="283" t="s">
        <v>647</v>
      </c>
      <c r="P662" s="284">
        <v>59537</v>
      </c>
      <c r="Q662" s="284">
        <v>64027</v>
      </c>
      <c r="R662" s="273">
        <v>30</v>
      </c>
      <c r="S662" s="286"/>
    </row>
    <row r="663" spans="1:19" s="37" customFormat="1" ht="11.1" customHeight="1" x14ac:dyDescent="0.15">
      <c r="A663" s="335" t="s">
        <v>748</v>
      </c>
      <c r="B663" s="276">
        <v>7</v>
      </c>
      <c r="C663" s="268" t="s">
        <v>630</v>
      </c>
      <c r="D663" s="268" t="s">
        <v>752</v>
      </c>
      <c r="E663" s="268" t="s">
        <v>751</v>
      </c>
      <c r="F663" s="269" t="s">
        <v>292</v>
      </c>
      <c r="G663" s="278" t="s">
        <v>38</v>
      </c>
      <c r="H663" s="278"/>
      <c r="I663" s="278"/>
      <c r="J663" s="278" t="s">
        <v>38</v>
      </c>
      <c r="K663" s="280" t="s">
        <v>753</v>
      </c>
      <c r="L663" s="287">
        <v>42305</v>
      </c>
      <c r="M663" s="287">
        <v>43453</v>
      </c>
      <c r="N663" s="283" t="s">
        <v>647</v>
      </c>
      <c r="O663" s="283" t="s">
        <v>629</v>
      </c>
      <c r="P663" s="284">
        <v>59537</v>
      </c>
      <c r="Q663" s="284">
        <v>64027</v>
      </c>
      <c r="R663" s="273">
        <v>30</v>
      </c>
      <c r="S663" s="286"/>
    </row>
    <row r="664" spans="1:19" s="37" customFormat="1" ht="11.1" customHeight="1" x14ac:dyDescent="0.15">
      <c r="A664" s="335" t="s">
        <v>754</v>
      </c>
      <c r="B664" s="276">
        <v>1</v>
      </c>
      <c r="C664" s="268" t="s">
        <v>755</v>
      </c>
      <c r="D664" s="268" t="s">
        <v>756</v>
      </c>
      <c r="E664" s="268" t="s">
        <v>757</v>
      </c>
      <c r="F664" s="269" t="s">
        <v>758</v>
      </c>
      <c r="G664" s="278" t="s">
        <v>38</v>
      </c>
      <c r="H664" s="278"/>
      <c r="I664" s="278"/>
      <c r="J664" s="279" t="s">
        <v>38</v>
      </c>
      <c r="K664" s="280" t="s">
        <v>759</v>
      </c>
      <c r="L664" s="287"/>
      <c r="M664" s="299">
        <v>43454</v>
      </c>
      <c r="N664" s="283"/>
      <c r="O664" s="283" t="s">
        <v>247</v>
      </c>
      <c r="P664" s="284"/>
      <c r="Q664" s="288">
        <v>58954</v>
      </c>
      <c r="R664" s="273">
        <v>30</v>
      </c>
      <c r="S664" s="286"/>
    </row>
    <row r="665" spans="1:19" s="37" customFormat="1" ht="11.1" customHeight="1" x14ac:dyDescent="0.15">
      <c r="A665" s="335" t="s">
        <v>754</v>
      </c>
      <c r="B665" s="276">
        <v>2</v>
      </c>
      <c r="C665" s="268" t="s">
        <v>755</v>
      </c>
      <c r="D665" s="268" t="s">
        <v>756</v>
      </c>
      <c r="E665" s="268" t="s">
        <v>757</v>
      </c>
      <c r="F665" s="269" t="s">
        <v>758</v>
      </c>
      <c r="G665" s="278" t="s">
        <v>38</v>
      </c>
      <c r="H665" s="278"/>
      <c r="I665" s="278"/>
      <c r="J665" s="279" t="s">
        <v>38</v>
      </c>
      <c r="K665" s="280" t="s">
        <v>759</v>
      </c>
      <c r="L665" s="287"/>
      <c r="M665" s="299">
        <v>43454</v>
      </c>
      <c r="N665" s="283"/>
      <c r="O665" s="283" t="s">
        <v>247</v>
      </c>
      <c r="P665" s="284"/>
      <c r="Q665" s="288">
        <v>58954</v>
      </c>
      <c r="R665" s="273">
        <v>30</v>
      </c>
      <c r="S665" s="286"/>
    </row>
    <row r="666" spans="1:19" s="37" customFormat="1" ht="11.1" customHeight="1" x14ac:dyDescent="0.15">
      <c r="A666" s="335" t="s">
        <v>754</v>
      </c>
      <c r="B666" s="276">
        <v>3</v>
      </c>
      <c r="C666" s="268" t="s">
        <v>755</v>
      </c>
      <c r="D666" s="268" t="s">
        <v>756</v>
      </c>
      <c r="E666" s="268" t="s">
        <v>757</v>
      </c>
      <c r="F666" s="269" t="s">
        <v>758</v>
      </c>
      <c r="G666" s="278" t="s">
        <v>38</v>
      </c>
      <c r="H666" s="278"/>
      <c r="I666" s="278"/>
      <c r="J666" s="279" t="s">
        <v>38</v>
      </c>
      <c r="K666" s="280" t="s">
        <v>759</v>
      </c>
      <c r="L666" s="287"/>
      <c r="M666" s="299">
        <v>43454</v>
      </c>
      <c r="N666" s="283"/>
      <c r="O666" s="283" t="s">
        <v>288</v>
      </c>
      <c r="P666" s="284"/>
      <c r="Q666" s="288">
        <v>58954</v>
      </c>
      <c r="R666" s="273">
        <v>30</v>
      </c>
      <c r="S666" s="286"/>
    </row>
    <row r="667" spans="1:19" s="37" customFormat="1" ht="11.1" customHeight="1" x14ac:dyDescent="0.15">
      <c r="A667" s="335" t="s">
        <v>754</v>
      </c>
      <c r="B667" s="276">
        <v>4</v>
      </c>
      <c r="C667" s="268" t="s">
        <v>755</v>
      </c>
      <c r="D667" s="268" t="s">
        <v>756</v>
      </c>
      <c r="E667" s="268" t="s">
        <v>757</v>
      </c>
      <c r="F667" s="269" t="s">
        <v>758</v>
      </c>
      <c r="G667" s="278" t="s">
        <v>38</v>
      </c>
      <c r="H667" s="278"/>
      <c r="I667" s="278"/>
      <c r="J667" s="279" t="s">
        <v>38</v>
      </c>
      <c r="K667" s="280" t="s">
        <v>759</v>
      </c>
      <c r="L667" s="287"/>
      <c r="M667" s="299">
        <v>43454</v>
      </c>
      <c r="N667" s="283"/>
      <c r="O667" s="283" t="s">
        <v>288</v>
      </c>
      <c r="P667" s="284"/>
      <c r="Q667" s="288">
        <v>58954</v>
      </c>
      <c r="R667" s="273">
        <v>30</v>
      </c>
      <c r="S667" s="286"/>
    </row>
    <row r="668" spans="1:19" s="37" customFormat="1" ht="11.1" customHeight="1" x14ac:dyDescent="0.15">
      <c r="A668" s="335" t="s">
        <v>754</v>
      </c>
      <c r="B668" s="276">
        <v>5</v>
      </c>
      <c r="C668" s="268" t="s">
        <v>755</v>
      </c>
      <c r="D668" s="268" t="s">
        <v>756</v>
      </c>
      <c r="E668" s="268" t="s">
        <v>757</v>
      </c>
      <c r="F668" s="269" t="s">
        <v>758</v>
      </c>
      <c r="G668" s="278" t="s">
        <v>38</v>
      </c>
      <c r="H668" s="278"/>
      <c r="I668" s="278"/>
      <c r="J668" s="279" t="s">
        <v>38</v>
      </c>
      <c r="K668" s="280" t="s">
        <v>759</v>
      </c>
      <c r="L668" s="287"/>
      <c r="M668" s="299">
        <v>43454</v>
      </c>
      <c r="N668" s="283"/>
      <c r="O668" s="283" t="s">
        <v>288</v>
      </c>
      <c r="P668" s="284"/>
      <c r="Q668" s="288">
        <v>58954</v>
      </c>
      <c r="R668" s="273">
        <v>30</v>
      </c>
      <c r="S668" s="286"/>
    </row>
    <row r="669" spans="1:19" s="37" customFormat="1" ht="11.1" customHeight="1" x14ac:dyDescent="0.15">
      <c r="A669" s="335" t="s">
        <v>754</v>
      </c>
      <c r="B669" s="276">
        <v>6</v>
      </c>
      <c r="C669" s="268" t="s">
        <v>755</v>
      </c>
      <c r="D669" s="268" t="s">
        <v>756</v>
      </c>
      <c r="E669" s="268" t="s">
        <v>757</v>
      </c>
      <c r="F669" s="269" t="s">
        <v>758</v>
      </c>
      <c r="G669" s="278" t="s">
        <v>38</v>
      </c>
      <c r="H669" s="278"/>
      <c r="I669" s="278"/>
      <c r="J669" s="279" t="s">
        <v>38</v>
      </c>
      <c r="K669" s="280" t="s">
        <v>759</v>
      </c>
      <c r="L669" s="287"/>
      <c r="M669" s="299">
        <v>43454</v>
      </c>
      <c r="N669" s="283"/>
      <c r="O669" s="283" t="s">
        <v>288</v>
      </c>
      <c r="P669" s="284"/>
      <c r="Q669" s="288">
        <v>58954</v>
      </c>
      <c r="R669" s="273">
        <v>30</v>
      </c>
      <c r="S669" s="286"/>
    </row>
    <row r="670" spans="1:19" s="37" customFormat="1" ht="11.1" customHeight="1" x14ac:dyDescent="0.15">
      <c r="A670" s="335" t="s">
        <v>754</v>
      </c>
      <c r="B670" s="276">
        <v>7</v>
      </c>
      <c r="C670" s="268" t="s">
        <v>755</v>
      </c>
      <c r="D670" s="268" t="s">
        <v>756</v>
      </c>
      <c r="E670" s="268" t="s">
        <v>757</v>
      </c>
      <c r="F670" s="269" t="s">
        <v>758</v>
      </c>
      <c r="G670" s="278" t="s">
        <v>38</v>
      </c>
      <c r="H670" s="278"/>
      <c r="I670" s="278"/>
      <c r="J670" s="279" t="s">
        <v>38</v>
      </c>
      <c r="K670" s="280" t="s">
        <v>759</v>
      </c>
      <c r="L670" s="287"/>
      <c r="M670" s="299">
        <v>43454</v>
      </c>
      <c r="N670" s="283"/>
      <c r="O670" s="283" t="s">
        <v>628</v>
      </c>
      <c r="P670" s="284"/>
      <c r="Q670" s="288">
        <v>58954</v>
      </c>
      <c r="R670" s="273">
        <v>30</v>
      </c>
      <c r="S670" s="286"/>
    </row>
    <row r="671" spans="1:19" s="37" customFormat="1" ht="11.1" customHeight="1" x14ac:dyDescent="0.15">
      <c r="A671" s="335" t="s">
        <v>760</v>
      </c>
      <c r="B671" s="276">
        <v>1</v>
      </c>
      <c r="C671" s="268" t="s">
        <v>207</v>
      </c>
      <c r="D671" s="268" t="s">
        <v>761</v>
      </c>
      <c r="E671" s="268" t="s">
        <v>762</v>
      </c>
      <c r="F671" s="269" t="s">
        <v>68</v>
      </c>
      <c r="G671" s="278" t="s">
        <v>38</v>
      </c>
      <c r="H671" s="278"/>
      <c r="I671" s="278"/>
      <c r="J671" s="279"/>
      <c r="K671" s="280">
        <v>2216</v>
      </c>
      <c r="L671" s="287">
        <v>43165</v>
      </c>
      <c r="M671" s="299">
        <v>43277</v>
      </c>
      <c r="N671" s="283" t="s">
        <v>618</v>
      </c>
      <c r="O671" s="283" t="s">
        <v>618</v>
      </c>
      <c r="P671" s="284">
        <v>48190</v>
      </c>
      <c r="Q671" s="300">
        <v>48300</v>
      </c>
      <c r="R671" s="273">
        <v>30</v>
      </c>
      <c r="S671" s="286" t="s">
        <v>678</v>
      </c>
    </row>
    <row r="672" spans="1:19" s="37" customFormat="1" ht="11.1" customHeight="1" x14ac:dyDescent="0.15">
      <c r="A672" s="335" t="s">
        <v>760</v>
      </c>
      <c r="B672" s="276">
        <v>2</v>
      </c>
      <c r="C672" s="268" t="s">
        <v>763</v>
      </c>
      <c r="D672" s="268" t="s">
        <v>761</v>
      </c>
      <c r="E672" s="268" t="s">
        <v>762</v>
      </c>
      <c r="F672" s="269" t="s">
        <v>68</v>
      </c>
      <c r="G672" s="278" t="s">
        <v>38</v>
      </c>
      <c r="H672" s="278"/>
      <c r="I672" s="278"/>
      <c r="J672" s="279"/>
      <c r="K672" s="280">
        <v>2216</v>
      </c>
      <c r="L672" s="287">
        <v>43165</v>
      </c>
      <c r="M672" s="299">
        <v>43277</v>
      </c>
      <c r="N672" s="283" t="s">
        <v>618</v>
      </c>
      <c r="O672" s="283" t="s">
        <v>618</v>
      </c>
      <c r="P672" s="284">
        <v>48190</v>
      </c>
      <c r="Q672" s="300">
        <v>48300</v>
      </c>
      <c r="R672" s="273">
        <v>30</v>
      </c>
      <c r="S672" s="286" t="s">
        <v>678</v>
      </c>
    </row>
    <row r="673" spans="1:19" s="37" customFormat="1" ht="11.1" customHeight="1" x14ac:dyDescent="0.15">
      <c r="A673" s="335" t="s">
        <v>760</v>
      </c>
      <c r="B673" s="276">
        <v>3</v>
      </c>
      <c r="C673" s="268" t="s">
        <v>191</v>
      </c>
      <c r="D673" s="268" t="s">
        <v>764</v>
      </c>
      <c r="E673" s="268" t="s">
        <v>762</v>
      </c>
      <c r="F673" s="269" t="s">
        <v>68</v>
      </c>
      <c r="G673" s="278" t="s">
        <v>38</v>
      </c>
      <c r="H673" s="278"/>
      <c r="I673" s="278"/>
      <c r="J673" s="279"/>
      <c r="K673" s="280">
        <v>2911</v>
      </c>
      <c r="L673" s="287">
        <v>43165</v>
      </c>
      <c r="M673" s="299">
        <v>43277</v>
      </c>
      <c r="N673" s="283" t="s">
        <v>636</v>
      </c>
      <c r="O673" s="283" t="s">
        <v>82</v>
      </c>
      <c r="P673" s="284">
        <v>48190</v>
      </c>
      <c r="Q673" s="300">
        <v>48300</v>
      </c>
      <c r="R673" s="273">
        <v>30</v>
      </c>
      <c r="S673" s="286" t="s">
        <v>678</v>
      </c>
    </row>
    <row r="674" spans="1:19" s="37" customFormat="1" ht="11.1" customHeight="1" x14ac:dyDescent="0.15">
      <c r="A674" s="335" t="s">
        <v>760</v>
      </c>
      <c r="B674" s="276">
        <v>4</v>
      </c>
      <c r="C674" s="268" t="s">
        <v>191</v>
      </c>
      <c r="D674" s="268" t="s">
        <v>764</v>
      </c>
      <c r="E674" s="268" t="s">
        <v>762</v>
      </c>
      <c r="F674" s="269" t="s">
        <v>68</v>
      </c>
      <c r="G674" s="278" t="s">
        <v>38</v>
      </c>
      <c r="H674" s="278"/>
      <c r="I674" s="278"/>
      <c r="J674" s="279"/>
      <c r="K674" s="280">
        <v>914</v>
      </c>
      <c r="L674" s="287">
        <v>43165</v>
      </c>
      <c r="M674" s="299">
        <v>43277</v>
      </c>
      <c r="N674" s="283" t="s">
        <v>636</v>
      </c>
      <c r="O674" s="283" t="s">
        <v>636</v>
      </c>
      <c r="P674" s="284">
        <v>48190</v>
      </c>
      <c r="Q674" s="300">
        <v>48300</v>
      </c>
      <c r="R674" s="273">
        <v>30</v>
      </c>
      <c r="S674" s="286" t="s">
        <v>678</v>
      </c>
    </row>
    <row r="675" spans="1:19" s="37" customFormat="1" ht="11.1" customHeight="1" x14ac:dyDescent="0.15">
      <c r="A675" s="335" t="s">
        <v>760</v>
      </c>
      <c r="B675" s="276">
        <v>5</v>
      </c>
      <c r="C675" s="268" t="s">
        <v>191</v>
      </c>
      <c r="D675" s="268" t="s">
        <v>764</v>
      </c>
      <c r="E675" s="268" t="s">
        <v>762</v>
      </c>
      <c r="F675" s="269" t="s">
        <v>68</v>
      </c>
      <c r="G675" s="278" t="s">
        <v>38</v>
      </c>
      <c r="H675" s="278"/>
      <c r="I675" s="278"/>
      <c r="J675" s="279"/>
      <c r="K675" s="336" t="s">
        <v>765</v>
      </c>
      <c r="L675" s="287"/>
      <c r="M675" s="299">
        <v>43277</v>
      </c>
      <c r="N675" s="283" t="s">
        <v>647</v>
      </c>
      <c r="O675" s="283" t="s">
        <v>647</v>
      </c>
      <c r="P675" s="284">
        <v>0</v>
      </c>
      <c r="Q675" s="300">
        <v>48300</v>
      </c>
      <c r="R675" s="273">
        <v>30</v>
      </c>
      <c r="S675" s="286" t="s">
        <v>678</v>
      </c>
    </row>
    <row r="676" spans="1:19" s="37" customFormat="1" ht="11.1" customHeight="1" x14ac:dyDescent="0.15">
      <c r="A676" s="335" t="s">
        <v>766</v>
      </c>
      <c r="B676" s="276">
        <v>1</v>
      </c>
      <c r="C676" s="268" t="s">
        <v>191</v>
      </c>
      <c r="D676" s="268" t="s">
        <v>671</v>
      </c>
      <c r="E676" s="268" t="s">
        <v>672</v>
      </c>
      <c r="F676" s="269" t="s">
        <v>68</v>
      </c>
      <c r="G676" s="278" t="s">
        <v>38</v>
      </c>
      <c r="H676" s="278"/>
      <c r="I676" s="278"/>
      <c r="J676" s="279" t="s">
        <v>38</v>
      </c>
      <c r="K676" s="280">
        <v>2216</v>
      </c>
      <c r="L676" s="287">
        <v>42776</v>
      </c>
      <c r="M676" s="299">
        <v>43455</v>
      </c>
      <c r="N676" s="283" t="s">
        <v>629</v>
      </c>
      <c r="O676" s="283" t="s">
        <v>235</v>
      </c>
      <c r="P676" s="284">
        <v>45080</v>
      </c>
      <c r="Q676" s="333">
        <v>75321</v>
      </c>
      <c r="R676" s="273">
        <v>30</v>
      </c>
      <c r="S676" s="296"/>
    </row>
    <row r="677" spans="1:19" s="37" customFormat="1" ht="11.1" customHeight="1" x14ac:dyDescent="0.15">
      <c r="A677" s="335" t="s">
        <v>766</v>
      </c>
      <c r="B677" s="276">
        <v>2</v>
      </c>
      <c r="C677" s="268" t="s">
        <v>191</v>
      </c>
      <c r="D677" s="268" t="s">
        <v>671</v>
      </c>
      <c r="E677" s="268" t="s">
        <v>672</v>
      </c>
      <c r="F677" s="269" t="s">
        <v>68</v>
      </c>
      <c r="G677" s="278" t="s">
        <v>38</v>
      </c>
      <c r="H677" s="278"/>
      <c r="I677" s="278"/>
      <c r="J677" s="279" t="s">
        <v>38</v>
      </c>
      <c r="K677" s="280">
        <v>2216</v>
      </c>
      <c r="L677" s="287">
        <v>42776</v>
      </c>
      <c r="M677" s="299">
        <v>43455</v>
      </c>
      <c r="N677" s="283" t="s">
        <v>629</v>
      </c>
      <c r="O677" s="283" t="s">
        <v>235</v>
      </c>
      <c r="P677" s="284">
        <v>45080</v>
      </c>
      <c r="Q677" s="333">
        <v>75321</v>
      </c>
      <c r="R677" s="273">
        <v>30</v>
      </c>
      <c r="S677" s="296"/>
    </row>
    <row r="678" spans="1:19" s="37" customFormat="1" ht="11.1" customHeight="1" x14ac:dyDescent="0.15">
      <c r="A678" s="335" t="s">
        <v>766</v>
      </c>
      <c r="B678" s="276">
        <v>3</v>
      </c>
      <c r="C678" s="268" t="s">
        <v>191</v>
      </c>
      <c r="D678" s="268" t="s">
        <v>671</v>
      </c>
      <c r="E678" s="268" t="s">
        <v>672</v>
      </c>
      <c r="F678" s="269" t="s">
        <v>68</v>
      </c>
      <c r="G678" s="278" t="s">
        <v>38</v>
      </c>
      <c r="H678" s="278"/>
      <c r="I678" s="278"/>
      <c r="J678" s="279" t="s">
        <v>38</v>
      </c>
      <c r="K678" s="280">
        <v>2216</v>
      </c>
      <c r="L678" s="287">
        <v>42776</v>
      </c>
      <c r="M678" s="299">
        <v>43455</v>
      </c>
      <c r="N678" s="283" t="s">
        <v>629</v>
      </c>
      <c r="O678" s="283" t="s">
        <v>247</v>
      </c>
      <c r="P678" s="284">
        <v>45080</v>
      </c>
      <c r="Q678" s="333">
        <v>75321</v>
      </c>
      <c r="R678" s="273">
        <v>30</v>
      </c>
      <c r="S678" s="296"/>
    </row>
    <row r="679" spans="1:19" s="37" customFormat="1" ht="11.1" customHeight="1" x14ac:dyDescent="0.15">
      <c r="A679" s="335" t="s">
        <v>766</v>
      </c>
      <c r="B679" s="276">
        <v>4</v>
      </c>
      <c r="C679" s="268" t="s">
        <v>191</v>
      </c>
      <c r="D679" s="268" t="s">
        <v>671</v>
      </c>
      <c r="E679" s="268" t="s">
        <v>672</v>
      </c>
      <c r="F679" s="269" t="s">
        <v>68</v>
      </c>
      <c r="G679" s="278" t="s">
        <v>38</v>
      </c>
      <c r="H679" s="278"/>
      <c r="I679" s="278"/>
      <c r="J679" s="279" t="s">
        <v>38</v>
      </c>
      <c r="K679" s="280">
        <v>2216</v>
      </c>
      <c r="L679" s="287">
        <v>42776</v>
      </c>
      <c r="M679" s="299">
        <v>43455</v>
      </c>
      <c r="N679" s="283" t="s">
        <v>629</v>
      </c>
      <c r="O679" s="283" t="s">
        <v>247</v>
      </c>
      <c r="P679" s="284">
        <v>45080</v>
      </c>
      <c r="Q679" s="333">
        <v>75321</v>
      </c>
      <c r="R679" s="273">
        <v>30</v>
      </c>
      <c r="S679" s="296"/>
    </row>
    <row r="680" spans="1:19" s="37" customFormat="1" ht="11.1" customHeight="1" x14ac:dyDescent="0.15">
      <c r="A680" s="335" t="s">
        <v>766</v>
      </c>
      <c r="B680" s="276">
        <v>5</v>
      </c>
      <c r="C680" s="268" t="s">
        <v>191</v>
      </c>
      <c r="D680" s="268" t="s">
        <v>764</v>
      </c>
      <c r="E680" s="268" t="s">
        <v>762</v>
      </c>
      <c r="F680" s="269" t="s">
        <v>68</v>
      </c>
      <c r="G680" s="278" t="s">
        <v>38</v>
      </c>
      <c r="H680" s="278"/>
      <c r="I680" s="278"/>
      <c r="J680" s="279"/>
      <c r="K680" s="336" t="s">
        <v>765</v>
      </c>
      <c r="L680" s="287"/>
      <c r="M680" s="299">
        <v>43455</v>
      </c>
      <c r="N680" s="283" t="s">
        <v>647</v>
      </c>
      <c r="O680" s="283" t="s">
        <v>647</v>
      </c>
      <c r="P680" s="284">
        <v>0</v>
      </c>
      <c r="Q680" s="333">
        <v>75321</v>
      </c>
      <c r="R680" s="273">
        <v>30</v>
      </c>
      <c r="S680" s="296"/>
    </row>
    <row r="681" spans="1:19" s="37" customFormat="1" ht="11.1" customHeight="1" x14ac:dyDescent="0.15">
      <c r="A681" s="335" t="s">
        <v>767</v>
      </c>
      <c r="B681" s="276">
        <v>1</v>
      </c>
      <c r="C681" s="268" t="s">
        <v>191</v>
      </c>
      <c r="D681" s="268" t="s">
        <v>764</v>
      </c>
      <c r="E681" s="268" t="s">
        <v>762</v>
      </c>
      <c r="F681" s="269" t="s">
        <v>68</v>
      </c>
      <c r="G681" s="278" t="s">
        <v>38</v>
      </c>
      <c r="H681" s="278"/>
      <c r="I681" s="278"/>
      <c r="J681" s="279"/>
      <c r="K681" s="336" t="s">
        <v>765</v>
      </c>
      <c r="L681" s="287"/>
      <c r="M681" s="299">
        <v>43454</v>
      </c>
      <c r="N681" s="283" t="s">
        <v>647</v>
      </c>
      <c r="O681" s="283" t="s">
        <v>222</v>
      </c>
      <c r="P681" s="284">
        <v>0</v>
      </c>
      <c r="Q681" s="300">
        <v>54283</v>
      </c>
      <c r="R681" s="273">
        <v>30</v>
      </c>
      <c r="S681" s="286"/>
    </row>
    <row r="682" spans="1:19" s="37" customFormat="1" ht="11.1" customHeight="1" x14ac:dyDescent="0.15">
      <c r="A682" s="335" t="s">
        <v>767</v>
      </c>
      <c r="B682" s="276">
        <v>2</v>
      </c>
      <c r="C682" s="268" t="s">
        <v>191</v>
      </c>
      <c r="D682" s="268" t="s">
        <v>764</v>
      </c>
      <c r="E682" s="268" t="s">
        <v>762</v>
      </c>
      <c r="F682" s="269" t="s">
        <v>68</v>
      </c>
      <c r="G682" s="278" t="s">
        <v>38</v>
      </c>
      <c r="H682" s="278"/>
      <c r="I682" s="278"/>
      <c r="J682" s="279"/>
      <c r="K682" s="336" t="s">
        <v>765</v>
      </c>
      <c r="L682" s="287"/>
      <c r="M682" s="299">
        <v>43454</v>
      </c>
      <c r="N682" s="283" t="s">
        <v>647</v>
      </c>
      <c r="O682" s="283" t="s">
        <v>222</v>
      </c>
      <c r="P682" s="284">
        <v>0</v>
      </c>
      <c r="Q682" s="300">
        <v>54283</v>
      </c>
      <c r="R682" s="273">
        <v>30</v>
      </c>
      <c r="S682" s="286"/>
    </row>
    <row r="683" spans="1:19" s="37" customFormat="1" ht="11.1" customHeight="1" x14ac:dyDescent="0.15">
      <c r="A683" s="335" t="s">
        <v>767</v>
      </c>
      <c r="B683" s="276">
        <v>3</v>
      </c>
      <c r="C683" s="268" t="s">
        <v>191</v>
      </c>
      <c r="D683" s="268" t="s">
        <v>764</v>
      </c>
      <c r="E683" s="268" t="s">
        <v>762</v>
      </c>
      <c r="F683" s="269" t="s">
        <v>68</v>
      </c>
      <c r="G683" s="278" t="s">
        <v>38</v>
      </c>
      <c r="H683" s="278"/>
      <c r="I683" s="278"/>
      <c r="J683" s="279"/>
      <c r="K683" s="336" t="s">
        <v>765</v>
      </c>
      <c r="L683" s="287"/>
      <c r="M683" s="299">
        <v>43454</v>
      </c>
      <c r="N683" s="283" t="s">
        <v>647</v>
      </c>
      <c r="O683" s="283" t="s">
        <v>222</v>
      </c>
      <c r="P683" s="284">
        <v>0</v>
      </c>
      <c r="Q683" s="300">
        <v>54283</v>
      </c>
      <c r="R683" s="273">
        <v>30</v>
      </c>
      <c r="S683" s="286"/>
    </row>
    <row r="684" spans="1:19" s="37" customFormat="1" ht="11.1" customHeight="1" x14ac:dyDescent="0.15">
      <c r="A684" s="335" t="s">
        <v>767</v>
      </c>
      <c r="B684" s="276">
        <v>4</v>
      </c>
      <c r="C684" s="268" t="s">
        <v>191</v>
      </c>
      <c r="D684" s="268" t="s">
        <v>764</v>
      </c>
      <c r="E684" s="268" t="s">
        <v>762</v>
      </c>
      <c r="F684" s="269" t="s">
        <v>68</v>
      </c>
      <c r="G684" s="278" t="s">
        <v>38</v>
      </c>
      <c r="H684" s="278"/>
      <c r="I684" s="278"/>
      <c r="J684" s="279"/>
      <c r="K684" s="336" t="s">
        <v>765</v>
      </c>
      <c r="L684" s="287"/>
      <c r="M684" s="299">
        <v>43454</v>
      </c>
      <c r="N684" s="283" t="s">
        <v>647</v>
      </c>
      <c r="O684" s="283" t="s">
        <v>222</v>
      </c>
      <c r="P684" s="284">
        <v>0</v>
      </c>
      <c r="Q684" s="300">
        <v>54283</v>
      </c>
      <c r="R684" s="273">
        <v>30</v>
      </c>
      <c r="S684" s="286"/>
    </row>
    <row r="685" spans="1:19" s="37" customFormat="1" ht="11.1" customHeight="1" x14ac:dyDescent="0.15">
      <c r="A685" s="335" t="s">
        <v>767</v>
      </c>
      <c r="B685" s="276">
        <v>5</v>
      </c>
      <c r="C685" s="268" t="s">
        <v>191</v>
      </c>
      <c r="D685" s="268" t="s">
        <v>764</v>
      </c>
      <c r="E685" s="268" t="s">
        <v>762</v>
      </c>
      <c r="F685" s="269" t="s">
        <v>68</v>
      </c>
      <c r="G685" s="278" t="s">
        <v>38</v>
      </c>
      <c r="H685" s="278"/>
      <c r="I685" s="278"/>
      <c r="J685" s="279"/>
      <c r="K685" s="336" t="s">
        <v>765</v>
      </c>
      <c r="L685" s="287"/>
      <c r="M685" s="299">
        <v>43454</v>
      </c>
      <c r="N685" s="283" t="s">
        <v>647</v>
      </c>
      <c r="O685" s="283" t="s">
        <v>647</v>
      </c>
      <c r="P685" s="284">
        <v>0</v>
      </c>
      <c r="Q685" s="300">
        <v>54283</v>
      </c>
      <c r="R685" s="273">
        <v>30</v>
      </c>
      <c r="S685" s="286"/>
    </row>
    <row r="686" spans="1:19" s="37" customFormat="1" ht="11.1" customHeight="1" x14ac:dyDescent="0.15">
      <c r="A686" s="335" t="s">
        <v>768</v>
      </c>
      <c r="B686" s="276">
        <v>1</v>
      </c>
      <c r="C686" s="268" t="s">
        <v>630</v>
      </c>
      <c r="D686" s="268" t="s">
        <v>752</v>
      </c>
      <c r="E686" s="268" t="s">
        <v>751</v>
      </c>
      <c r="F686" s="269" t="s">
        <v>292</v>
      </c>
      <c r="G686" s="278" t="s">
        <v>38</v>
      </c>
      <c r="H686" s="278"/>
      <c r="I686" s="278"/>
      <c r="J686" s="279"/>
      <c r="K686" s="336" t="s">
        <v>769</v>
      </c>
      <c r="L686" s="287">
        <v>42305</v>
      </c>
      <c r="M686" s="287">
        <v>43455</v>
      </c>
      <c r="N686" s="283" t="s">
        <v>629</v>
      </c>
      <c r="O686" s="283" t="s">
        <v>288</v>
      </c>
      <c r="P686" s="284">
        <v>0</v>
      </c>
      <c r="Q686" s="285">
        <v>43199</v>
      </c>
      <c r="R686" s="273">
        <v>30</v>
      </c>
      <c r="S686" s="286"/>
    </row>
    <row r="687" spans="1:19" s="37" customFormat="1" ht="11.1" customHeight="1" x14ac:dyDescent="0.15">
      <c r="A687" s="335" t="s">
        <v>768</v>
      </c>
      <c r="B687" s="276">
        <v>2</v>
      </c>
      <c r="C687" s="268" t="s">
        <v>630</v>
      </c>
      <c r="D687" s="268" t="s">
        <v>752</v>
      </c>
      <c r="E687" s="268" t="s">
        <v>751</v>
      </c>
      <c r="F687" s="269" t="s">
        <v>292</v>
      </c>
      <c r="G687" s="278" t="s">
        <v>38</v>
      </c>
      <c r="H687" s="278"/>
      <c r="I687" s="278"/>
      <c r="J687" s="279"/>
      <c r="K687" s="336" t="s">
        <v>769</v>
      </c>
      <c r="L687" s="287">
        <v>42305</v>
      </c>
      <c r="M687" s="287">
        <v>43455</v>
      </c>
      <c r="N687" s="283" t="s">
        <v>629</v>
      </c>
      <c r="O687" s="283" t="s">
        <v>288</v>
      </c>
      <c r="P687" s="284">
        <v>0</v>
      </c>
      <c r="Q687" s="285">
        <v>43199</v>
      </c>
      <c r="R687" s="273">
        <v>30</v>
      </c>
      <c r="S687" s="286"/>
    </row>
    <row r="688" spans="1:19" s="37" customFormat="1" ht="11.1" customHeight="1" x14ac:dyDescent="0.15">
      <c r="A688" s="335" t="s">
        <v>768</v>
      </c>
      <c r="B688" s="276">
        <v>3</v>
      </c>
      <c r="C688" s="268" t="s">
        <v>630</v>
      </c>
      <c r="D688" s="268" t="s">
        <v>752</v>
      </c>
      <c r="E688" s="268" t="s">
        <v>751</v>
      </c>
      <c r="F688" s="269" t="s">
        <v>292</v>
      </c>
      <c r="G688" s="278" t="s">
        <v>38</v>
      </c>
      <c r="H688" s="278"/>
      <c r="I688" s="278"/>
      <c r="J688" s="279"/>
      <c r="K688" s="336" t="s">
        <v>769</v>
      </c>
      <c r="L688" s="287">
        <v>42305</v>
      </c>
      <c r="M688" s="287">
        <v>43455</v>
      </c>
      <c r="N688" s="283" t="s">
        <v>629</v>
      </c>
      <c r="O688" s="283" t="s">
        <v>288</v>
      </c>
      <c r="P688" s="284">
        <v>0</v>
      </c>
      <c r="Q688" s="285">
        <v>43199</v>
      </c>
      <c r="R688" s="273">
        <v>30</v>
      </c>
      <c r="S688" s="286"/>
    </row>
    <row r="689" spans="1:19" s="37" customFormat="1" ht="11.1" customHeight="1" x14ac:dyDescent="0.15">
      <c r="A689" s="335" t="s">
        <v>768</v>
      </c>
      <c r="B689" s="276">
        <v>4</v>
      </c>
      <c r="C689" s="268" t="s">
        <v>630</v>
      </c>
      <c r="D689" s="268" t="s">
        <v>752</v>
      </c>
      <c r="E689" s="268" t="s">
        <v>751</v>
      </c>
      <c r="F689" s="269" t="s">
        <v>292</v>
      </c>
      <c r="G689" s="278" t="s">
        <v>38</v>
      </c>
      <c r="H689" s="278"/>
      <c r="I689" s="278"/>
      <c r="J689" s="279"/>
      <c r="K689" s="336" t="s">
        <v>769</v>
      </c>
      <c r="L689" s="287">
        <v>42305</v>
      </c>
      <c r="M689" s="287">
        <v>43455</v>
      </c>
      <c r="N689" s="283" t="s">
        <v>629</v>
      </c>
      <c r="O689" s="283" t="s">
        <v>288</v>
      </c>
      <c r="P689" s="284">
        <v>0</v>
      </c>
      <c r="Q689" s="285">
        <v>43199</v>
      </c>
      <c r="R689" s="273">
        <v>30</v>
      </c>
      <c r="S689" s="286"/>
    </row>
    <row r="690" spans="1:19" s="37" customFormat="1" ht="11.1" customHeight="1" x14ac:dyDescent="0.15">
      <c r="A690" s="335" t="s">
        <v>768</v>
      </c>
      <c r="B690" s="276">
        <v>5</v>
      </c>
      <c r="C690" s="268" t="s">
        <v>630</v>
      </c>
      <c r="D690" s="268" t="s">
        <v>752</v>
      </c>
      <c r="E690" s="268" t="s">
        <v>751</v>
      </c>
      <c r="F690" s="269" t="s">
        <v>292</v>
      </c>
      <c r="G690" s="278" t="s">
        <v>38</v>
      </c>
      <c r="H690" s="278"/>
      <c r="I690" s="278"/>
      <c r="J690" s="279"/>
      <c r="K690" s="336" t="s">
        <v>769</v>
      </c>
      <c r="L690" s="287">
        <v>42305</v>
      </c>
      <c r="M690" s="287">
        <v>43455</v>
      </c>
      <c r="N690" s="283" t="s">
        <v>629</v>
      </c>
      <c r="O690" s="283" t="s">
        <v>288</v>
      </c>
      <c r="P690" s="284">
        <v>0</v>
      </c>
      <c r="Q690" s="285">
        <v>43199</v>
      </c>
      <c r="R690" s="273">
        <v>30</v>
      </c>
      <c r="S690" s="286"/>
    </row>
    <row r="691" spans="1:19" s="37" customFormat="1" ht="11.1" customHeight="1" x14ac:dyDescent="0.15">
      <c r="A691" s="335" t="s">
        <v>768</v>
      </c>
      <c r="B691" s="276">
        <v>6</v>
      </c>
      <c r="C691" s="268" t="s">
        <v>630</v>
      </c>
      <c r="D691" s="268" t="s">
        <v>752</v>
      </c>
      <c r="E691" s="268" t="s">
        <v>751</v>
      </c>
      <c r="F691" s="269" t="s">
        <v>292</v>
      </c>
      <c r="G691" s="278" t="s">
        <v>38</v>
      </c>
      <c r="H691" s="278"/>
      <c r="I691" s="278"/>
      <c r="J691" s="279"/>
      <c r="K691" s="336" t="s">
        <v>769</v>
      </c>
      <c r="L691" s="287">
        <v>42305</v>
      </c>
      <c r="M691" s="287">
        <v>43455</v>
      </c>
      <c r="N691" s="283" t="s">
        <v>629</v>
      </c>
      <c r="O691" s="283" t="s">
        <v>288</v>
      </c>
      <c r="P691" s="284">
        <v>0</v>
      </c>
      <c r="Q691" s="285">
        <v>43199</v>
      </c>
      <c r="R691" s="273">
        <v>30</v>
      </c>
      <c r="S691" s="286"/>
    </row>
    <row r="692" spans="1:19" s="37" customFormat="1" ht="11.1" customHeight="1" x14ac:dyDescent="0.15">
      <c r="A692" s="268" t="s">
        <v>768</v>
      </c>
      <c r="B692" s="276">
        <v>7</v>
      </c>
      <c r="C692" s="268" t="s">
        <v>630</v>
      </c>
      <c r="D692" s="268" t="s">
        <v>752</v>
      </c>
      <c r="E692" s="268" t="s">
        <v>751</v>
      </c>
      <c r="F692" s="269" t="s">
        <v>292</v>
      </c>
      <c r="G692" s="278" t="s">
        <v>38</v>
      </c>
      <c r="H692" s="278"/>
      <c r="I692" s="278"/>
      <c r="J692" s="278"/>
      <c r="K692" s="337" t="s">
        <v>770</v>
      </c>
      <c r="L692" s="287">
        <v>42305</v>
      </c>
      <c r="M692" s="287">
        <v>43455</v>
      </c>
      <c r="N692" s="283" t="s">
        <v>629</v>
      </c>
      <c r="O692" s="283" t="s">
        <v>636</v>
      </c>
      <c r="P692" s="284">
        <v>0</v>
      </c>
      <c r="Q692" s="285">
        <v>43199</v>
      </c>
      <c r="R692" s="273">
        <v>30</v>
      </c>
      <c r="S692" s="286"/>
    </row>
    <row r="693" spans="1:19" s="37" customFormat="1" ht="11.1" customHeight="1" x14ac:dyDescent="0.15">
      <c r="A693" s="338" t="s">
        <v>771</v>
      </c>
      <c r="B693" s="339">
        <v>1</v>
      </c>
      <c r="C693" s="340" t="s">
        <v>772</v>
      </c>
      <c r="D693" s="340" t="s">
        <v>772</v>
      </c>
      <c r="E693" s="268" t="s">
        <v>729</v>
      </c>
      <c r="F693" s="341" t="s">
        <v>66</v>
      </c>
      <c r="G693" s="341" t="s">
        <v>38</v>
      </c>
      <c r="H693" s="342"/>
      <c r="I693" s="342"/>
      <c r="J693" s="341" t="s">
        <v>38</v>
      </c>
      <c r="K693" s="341">
        <v>2818</v>
      </c>
      <c r="L693" s="343">
        <v>43418</v>
      </c>
      <c r="M693" s="343">
        <v>43455</v>
      </c>
      <c r="N693" s="342" t="s">
        <v>773</v>
      </c>
      <c r="O693" s="342" t="s">
        <v>773</v>
      </c>
      <c r="P693" s="284">
        <v>37345</v>
      </c>
      <c r="Q693" s="285">
        <v>38903</v>
      </c>
      <c r="R693" s="341">
        <v>30</v>
      </c>
      <c r="S693" s="340"/>
    </row>
    <row r="694" spans="1:19" s="37" customFormat="1" ht="11.1" customHeight="1" x14ac:dyDescent="0.15">
      <c r="A694" s="338" t="s">
        <v>771</v>
      </c>
      <c r="B694" s="339">
        <v>2</v>
      </c>
      <c r="C694" s="340" t="s">
        <v>772</v>
      </c>
      <c r="D694" s="340" t="s">
        <v>772</v>
      </c>
      <c r="E694" s="268" t="s">
        <v>729</v>
      </c>
      <c r="F694" s="341" t="s">
        <v>66</v>
      </c>
      <c r="G694" s="341" t="s">
        <v>38</v>
      </c>
      <c r="H694" s="342"/>
      <c r="I694" s="342"/>
      <c r="J694" s="341" t="s">
        <v>38</v>
      </c>
      <c r="K694" s="341">
        <v>2818</v>
      </c>
      <c r="L694" s="343">
        <v>43418</v>
      </c>
      <c r="M694" s="343">
        <v>43455</v>
      </c>
      <c r="N694" s="342" t="s">
        <v>773</v>
      </c>
      <c r="O694" s="342" t="s">
        <v>773</v>
      </c>
      <c r="P694" s="284">
        <v>37345</v>
      </c>
      <c r="Q694" s="285">
        <v>38903</v>
      </c>
      <c r="R694" s="341">
        <v>30</v>
      </c>
      <c r="S694" s="340"/>
    </row>
    <row r="695" spans="1:19" s="37" customFormat="1" ht="11.1" customHeight="1" x14ac:dyDescent="0.15">
      <c r="A695" s="338" t="s">
        <v>771</v>
      </c>
      <c r="B695" s="339">
        <v>3</v>
      </c>
      <c r="C695" s="340" t="s">
        <v>772</v>
      </c>
      <c r="D695" s="340" t="s">
        <v>772</v>
      </c>
      <c r="E695" s="268" t="s">
        <v>729</v>
      </c>
      <c r="F695" s="341" t="s">
        <v>66</v>
      </c>
      <c r="G695" s="341" t="s">
        <v>38</v>
      </c>
      <c r="H695" s="342"/>
      <c r="I695" s="342"/>
      <c r="J695" s="341" t="s">
        <v>38</v>
      </c>
      <c r="K695" s="341">
        <v>2818</v>
      </c>
      <c r="L695" s="343">
        <v>43418</v>
      </c>
      <c r="M695" s="343">
        <v>43455</v>
      </c>
      <c r="N695" s="342" t="s">
        <v>773</v>
      </c>
      <c r="O695" s="342" t="s">
        <v>773</v>
      </c>
      <c r="P695" s="284">
        <v>37345</v>
      </c>
      <c r="Q695" s="285">
        <v>38903</v>
      </c>
      <c r="R695" s="341">
        <v>30</v>
      </c>
      <c r="S695" s="340"/>
    </row>
    <row r="696" spans="1:19" s="37" customFormat="1" ht="11.1" customHeight="1" x14ac:dyDescent="0.15">
      <c r="A696" s="338" t="s">
        <v>771</v>
      </c>
      <c r="B696" s="339">
        <v>4</v>
      </c>
      <c r="C696" s="340" t="s">
        <v>772</v>
      </c>
      <c r="D696" s="340" t="s">
        <v>772</v>
      </c>
      <c r="E696" s="268" t="s">
        <v>729</v>
      </c>
      <c r="F696" s="341" t="s">
        <v>66</v>
      </c>
      <c r="G696" s="341" t="s">
        <v>38</v>
      </c>
      <c r="H696" s="342"/>
      <c r="I696" s="342"/>
      <c r="J696" s="341" t="s">
        <v>38</v>
      </c>
      <c r="K696" s="341">
        <v>2818</v>
      </c>
      <c r="L696" s="343">
        <v>43418</v>
      </c>
      <c r="M696" s="343">
        <v>43455</v>
      </c>
      <c r="N696" s="342" t="s">
        <v>773</v>
      </c>
      <c r="O696" s="342" t="s">
        <v>773</v>
      </c>
      <c r="P696" s="284">
        <v>37345</v>
      </c>
      <c r="Q696" s="285">
        <v>38903</v>
      </c>
      <c r="R696" s="341">
        <v>30</v>
      </c>
      <c r="S696" s="340"/>
    </row>
    <row r="697" spans="1:19" s="37" customFormat="1" ht="11.1" customHeight="1" x14ac:dyDescent="0.15">
      <c r="A697" s="338" t="s">
        <v>771</v>
      </c>
      <c r="B697" s="339">
        <v>5</v>
      </c>
      <c r="C697" s="340" t="s">
        <v>644</v>
      </c>
      <c r="D697" s="340" t="s">
        <v>774</v>
      </c>
      <c r="E697" s="268" t="s">
        <v>729</v>
      </c>
      <c r="F697" s="341" t="s">
        <v>66</v>
      </c>
      <c r="G697" s="341" t="s">
        <v>38</v>
      </c>
      <c r="H697" s="342"/>
      <c r="I697" s="342"/>
      <c r="J697" s="341" t="s">
        <v>38</v>
      </c>
      <c r="K697" s="341">
        <v>2916</v>
      </c>
      <c r="L697" s="343">
        <v>42831</v>
      </c>
      <c r="M697" s="343">
        <v>43455</v>
      </c>
      <c r="N697" s="342" t="s">
        <v>773</v>
      </c>
      <c r="O697" s="342" t="s">
        <v>235</v>
      </c>
      <c r="P697" s="284">
        <v>0</v>
      </c>
      <c r="Q697" s="285">
        <v>38903</v>
      </c>
      <c r="R697" s="341">
        <v>30</v>
      </c>
      <c r="S697" s="340"/>
    </row>
    <row r="698" spans="1:19" s="37" customFormat="1" ht="11.1" customHeight="1" x14ac:dyDescent="0.15">
      <c r="A698" s="344" t="s">
        <v>775</v>
      </c>
      <c r="B698" s="345">
        <v>1</v>
      </c>
      <c r="C698" s="346" t="s">
        <v>755</v>
      </c>
      <c r="D698" s="346" t="s">
        <v>776</v>
      </c>
      <c r="E698" s="268" t="s">
        <v>777</v>
      </c>
      <c r="F698" s="280" t="s">
        <v>778</v>
      </c>
      <c r="G698" s="280" t="s">
        <v>38</v>
      </c>
      <c r="H698" s="268"/>
      <c r="I698" s="268"/>
      <c r="J698" s="280" t="s">
        <v>38</v>
      </c>
      <c r="K698" s="280">
        <v>3016</v>
      </c>
      <c r="L698" s="282"/>
      <c r="M698" s="282">
        <v>43454</v>
      </c>
      <c r="N698" s="268"/>
      <c r="O698" s="268" t="s">
        <v>288</v>
      </c>
      <c r="P698" s="284">
        <v>0</v>
      </c>
      <c r="Q698" s="285">
        <v>49655</v>
      </c>
      <c r="R698" s="280">
        <v>30</v>
      </c>
      <c r="S698" s="346"/>
    </row>
    <row r="699" spans="1:19" s="37" customFormat="1" ht="11.1" customHeight="1" x14ac:dyDescent="0.15">
      <c r="A699" s="344" t="s">
        <v>775</v>
      </c>
      <c r="B699" s="345">
        <v>2</v>
      </c>
      <c r="C699" s="346" t="s">
        <v>755</v>
      </c>
      <c r="D699" s="346" t="s">
        <v>776</v>
      </c>
      <c r="E699" s="268" t="s">
        <v>777</v>
      </c>
      <c r="F699" s="280" t="s">
        <v>778</v>
      </c>
      <c r="G699" s="280" t="s">
        <v>38</v>
      </c>
      <c r="H699" s="268"/>
      <c r="I699" s="268"/>
      <c r="J699" s="280" t="s">
        <v>38</v>
      </c>
      <c r="K699" s="280">
        <v>3016</v>
      </c>
      <c r="L699" s="282"/>
      <c r="M699" s="282">
        <v>43454</v>
      </c>
      <c r="N699" s="268"/>
      <c r="O699" s="268" t="s">
        <v>288</v>
      </c>
      <c r="P699" s="284">
        <v>0</v>
      </c>
      <c r="Q699" s="285">
        <v>49655</v>
      </c>
      <c r="R699" s="280">
        <v>30</v>
      </c>
      <c r="S699" s="346"/>
    </row>
    <row r="700" spans="1:19" s="37" customFormat="1" ht="11.1" customHeight="1" x14ac:dyDescent="0.15">
      <c r="A700" s="344" t="s">
        <v>775</v>
      </c>
      <c r="B700" s="345">
        <v>3</v>
      </c>
      <c r="C700" s="346" t="s">
        <v>755</v>
      </c>
      <c r="D700" s="346" t="s">
        <v>776</v>
      </c>
      <c r="E700" s="268" t="s">
        <v>777</v>
      </c>
      <c r="F700" s="280" t="s">
        <v>778</v>
      </c>
      <c r="G700" s="280" t="s">
        <v>38</v>
      </c>
      <c r="H700" s="268"/>
      <c r="I700" s="268"/>
      <c r="J700" s="280" t="s">
        <v>38</v>
      </c>
      <c r="K700" s="280">
        <v>3016</v>
      </c>
      <c r="L700" s="282"/>
      <c r="M700" s="282">
        <v>43454</v>
      </c>
      <c r="N700" s="268"/>
      <c r="O700" s="268" t="s">
        <v>288</v>
      </c>
      <c r="P700" s="284">
        <v>0</v>
      </c>
      <c r="Q700" s="285">
        <v>49655</v>
      </c>
      <c r="R700" s="280">
        <v>30</v>
      </c>
      <c r="S700" s="346"/>
    </row>
    <row r="701" spans="1:19" s="37" customFormat="1" ht="11.1" customHeight="1" x14ac:dyDescent="0.15">
      <c r="A701" s="344" t="s">
        <v>775</v>
      </c>
      <c r="B701" s="345">
        <v>4</v>
      </c>
      <c r="C701" s="346" t="s">
        <v>755</v>
      </c>
      <c r="D701" s="346" t="s">
        <v>776</v>
      </c>
      <c r="E701" s="268" t="s">
        <v>777</v>
      </c>
      <c r="F701" s="280" t="s">
        <v>778</v>
      </c>
      <c r="G701" s="280" t="s">
        <v>38</v>
      </c>
      <c r="H701" s="268"/>
      <c r="I701" s="268"/>
      <c r="J701" s="280" t="s">
        <v>38</v>
      </c>
      <c r="K701" s="280">
        <v>3016</v>
      </c>
      <c r="L701" s="282"/>
      <c r="M701" s="282">
        <v>43454</v>
      </c>
      <c r="N701" s="268"/>
      <c r="O701" s="268" t="s">
        <v>288</v>
      </c>
      <c r="P701" s="284">
        <v>0</v>
      </c>
      <c r="Q701" s="285">
        <v>49655</v>
      </c>
      <c r="R701" s="280">
        <v>30</v>
      </c>
      <c r="S701" s="346"/>
    </row>
    <row r="702" spans="1:19" s="37" customFormat="1" ht="11.1" customHeight="1" x14ac:dyDescent="0.15">
      <c r="A702" s="344" t="s">
        <v>775</v>
      </c>
      <c r="B702" s="345">
        <v>5</v>
      </c>
      <c r="C702" s="346" t="s">
        <v>755</v>
      </c>
      <c r="D702" s="346" t="s">
        <v>776</v>
      </c>
      <c r="E702" s="268" t="s">
        <v>777</v>
      </c>
      <c r="F702" s="280" t="s">
        <v>778</v>
      </c>
      <c r="G702" s="280" t="s">
        <v>38</v>
      </c>
      <c r="H702" s="268"/>
      <c r="I702" s="268"/>
      <c r="J702" s="280" t="s">
        <v>38</v>
      </c>
      <c r="K702" s="280">
        <v>3016</v>
      </c>
      <c r="L702" s="282"/>
      <c r="M702" s="282">
        <v>43454</v>
      </c>
      <c r="N702" s="268"/>
      <c r="O702" s="268" t="s">
        <v>235</v>
      </c>
      <c r="P702" s="284">
        <v>0</v>
      </c>
      <c r="Q702" s="285">
        <v>49655</v>
      </c>
      <c r="R702" s="280">
        <v>30</v>
      </c>
      <c r="S702" s="346"/>
    </row>
    <row r="705" spans="1:19" ht="9" x14ac:dyDescent="0.15">
      <c r="A705" s="1616" t="s">
        <v>48</v>
      </c>
      <c r="B705" s="1616"/>
      <c r="C705" s="1616"/>
      <c r="D705" s="1616"/>
      <c r="E705" s="1616"/>
      <c r="F705" s="1616"/>
      <c r="G705" s="1616"/>
      <c r="H705" s="1616"/>
      <c r="I705" s="1616"/>
      <c r="J705" s="1616"/>
      <c r="K705" s="1616"/>
      <c r="L705" s="1616"/>
      <c r="M705" s="1616"/>
      <c r="N705" s="1616"/>
      <c r="O705" s="1616"/>
      <c r="P705" s="1616"/>
      <c r="Q705" s="1616"/>
      <c r="R705" s="1616"/>
      <c r="S705" s="38"/>
    </row>
    <row r="706" spans="1:19" ht="9" x14ac:dyDescent="0.15">
      <c r="A706" s="1616" t="s">
        <v>49</v>
      </c>
      <c r="B706" s="1616"/>
      <c r="C706" s="1616"/>
      <c r="D706" s="1616"/>
      <c r="E706" s="1616"/>
      <c r="F706" s="1616"/>
      <c r="G706" s="1616"/>
      <c r="H706" s="1616"/>
      <c r="I706" s="1616"/>
      <c r="J706" s="1616"/>
      <c r="K706" s="1616"/>
      <c r="L706" s="1616"/>
      <c r="M706" s="1616"/>
      <c r="N706" s="1616"/>
      <c r="O706" s="1616"/>
      <c r="P706" s="1616"/>
      <c r="Q706" s="1616"/>
      <c r="R706" s="1616"/>
      <c r="S706" s="38"/>
    </row>
    <row r="707" spans="1:19" ht="9" x14ac:dyDescent="0.15">
      <c r="A707" s="1617" t="s">
        <v>1</v>
      </c>
      <c r="B707" s="1617"/>
      <c r="C707" s="1617"/>
      <c r="D707" s="1617"/>
      <c r="E707" s="1617"/>
      <c r="F707" s="1617"/>
      <c r="G707" s="1618">
        <v>12</v>
      </c>
      <c r="H707" s="1619"/>
      <c r="I707" s="1619"/>
      <c r="J707" s="1619"/>
      <c r="K707" s="1619"/>
      <c r="L707" s="1619"/>
      <c r="M707" s="38"/>
      <c r="N707" s="38"/>
      <c r="O707" s="38"/>
      <c r="P707" s="38"/>
      <c r="Q707" s="1620"/>
      <c r="R707" s="38"/>
      <c r="S707" s="38"/>
    </row>
    <row r="708" spans="1:19" ht="9" x14ac:dyDescent="0.15">
      <c r="A708" s="1617" t="s">
        <v>2</v>
      </c>
      <c r="B708" s="1617"/>
      <c r="C708" s="1617"/>
      <c r="D708" s="1617"/>
      <c r="E708" s="1617"/>
      <c r="F708" s="1617"/>
      <c r="G708" s="1621" t="s">
        <v>829</v>
      </c>
      <c r="H708" s="1622"/>
      <c r="I708" s="1622"/>
      <c r="J708" s="1622"/>
      <c r="K708" s="1622"/>
      <c r="L708" s="1623"/>
      <c r="M708" s="38"/>
      <c r="N708" s="38"/>
      <c r="O708" s="38"/>
      <c r="P708" s="1620"/>
      <c r="Q708" s="38"/>
      <c r="R708" s="38"/>
      <c r="S708" s="38"/>
    </row>
    <row r="709" spans="1:19" ht="9" x14ac:dyDescent="0.15">
      <c r="A709" s="1617" t="s">
        <v>495</v>
      </c>
      <c r="B709" s="1617"/>
      <c r="C709" s="1617"/>
      <c r="D709" s="1617"/>
      <c r="E709" s="1617"/>
      <c r="F709" s="1617"/>
      <c r="G709" s="1619">
        <v>22</v>
      </c>
      <c r="H709" s="1619"/>
      <c r="I709" s="1619"/>
      <c r="J709" s="1619"/>
      <c r="K709" s="1619"/>
      <c r="L709" s="1619"/>
      <c r="M709" s="38"/>
      <c r="N709" s="38"/>
      <c r="O709" s="38"/>
      <c r="P709" s="38"/>
      <c r="Q709" s="38"/>
      <c r="R709" s="38"/>
      <c r="S709" s="38"/>
    </row>
    <row r="710" spans="1:19" ht="9" x14ac:dyDescent="0.15">
      <c r="A710" s="1617" t="s">
        <v>3</v>
      </c>
      <c r="B710" s="1617"/>
      <c r="C710" s="1617"/>
      <c r="D710" s="1617"/>
      <c r="E710" s="1617"/>
      <c r="F710" s="1617"/>
      <c r="G710" s="1619" t="s">
        <v>830</v>
      </c>
      <c r="H710" s="1619"/>
      <c r="I710" s="1619"/>
      <c r="J710" s="1619"/>
      <c r="K710" s="1619"/>
      <c r="L710" s="1619"/>
      <c r="M710" s="38"/>
      <c r="N710" s="38"/>
      <c r="O710" s="38"/>
      <c r="P710" s="38"/>
      <c r="Q710" s="1620"/>
      <c r="R710" s="38"/>
      <c r="S710" s="38"/>
    </row>
    <row r="711" spans="1:19" ht="9" x14ac:dyDescent="0.1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1620"/>
      <c r="R711" s="38"/>
      <c r="S711" s="38"/>
    </row>
    <row r="712" spans="1:19" s="55" customFormat="1" ht="15" customHeight="1" x14ac:dyDescent="0.2">
      <c r="A712" s="1624" t="s">
        <v>5</v>
      </c>
      <c r="B712" s="1625" t="s">
        <v>20</v>
      </c>
      <c r="C712" s="1625"/>
      <c r="D712" s="1625"/>
      <c r="E712" s="1625"/>
      <c r="F712" s="1625"/>
      <c r="G712" s="1625"/>
      <c r="H712" s="1625"/>
      <c r="I712" s="1625"/>
      <c r="J712" s="1625"/>
      <c r="K712" s="1626"/>
      <c r="L712" s="1625" t="s">
        <v>21</v>
      </c>
      <c r="M712" s="1625"/>
      <c r="N712" s="1625" t="s">
        <v>51</v>
      </c>
      <c r="O712" s="1625"/>
      <c r="P712" s="1625" t="s">
        <v>52</v>
      </c>
      <c r="Q712" s="1625"/>
      <c r="R712" s="1627" t="s">
        <v>53</v>
      </c>
      <c r="S712" s="1627" t="s">
        <v>298</v>
      </c>
    </row>
    <row r="713" spans="1:19" s="55" customFormat="1" ht="15" customHeight="1" x14ac:dyDescent="0.2">
      <c r="A713" s="1624"/>
      <c r="B713" s="1628" t="s">
        <v>10</v>
      </c>
      <c r="C713" s="1628" t="s">
        <v>9</v>
      </c>
      <c r="D713" s="1624" t="s">
        <v>13</v>
      </c>
      <c r="E713" s="1624" t="s">
        <v>8</v>
      </c>
      <c r="F713" s="1624" t="s">
        <v>25</v>
      </c>
      <c r="G713" s="1624" t="s">
        <v>54</v>
      </c>
      <c r="H713" s="1624"/>
      <c r="I713" s="1624" t="s">
        <v>26</v>
      </c>
      <c r="J713" s="1629" t="s">
        <v>27</v>
      </c>
      <c r="K713" s="1630" t="s">
        <v>299</v>
      </c>
      <c r="L713" s="1631" t="s">
        <v>29</v>
      </c>
      <c r="M713" s="1632" t="s">
        <v>55</v>
      </c>
      <c r="N713" s="1624" t="s">
        <v>31</v>
      </c>
      <c r="O713" s="1624" t="s">
        <v>32</v>
      </c>
      <c r="P713" s="1624" t="s">
        <v>31</v>
      </c>
      <c r="Q713" s="1624" t="s">
        <v>32</v>
      </c>
      <c r="R713" s="1633"/>
      <c r="S713" s="1634"/>
    </row>
    <row r="714" spans="1:19" s="55" customFormat="1" ht="15" customHeight="1" thickBot="1" x14ac:dyDescent="0.25">
      <c r="A714" s="1635"/>
      <c r="B714" s="1627"/>
      <c r="C714" s="1627"/>
      <c r="D714" s="1635"/>
      <c r="E714" s="1635"/>
      <c r="F714" s="1635"/>
      <c r="G714" s="1626" t="s">
        <v>56</v>
      </c>
      <c r="H714" s="1626" t="s">
        <v>57</v>
      </c>
      <c r="I714" s="1635"/>
      <c r="J714" s="1636"/>
      <c r="K714" s="1637"/>
      <c r="L714" s="1638"/>
      <c r="M714" s="1639"/>
      <c r="N714" s="1635"/>
      <c r="O714" s="1635"/>
      <c r="P714" s="1635"/>
      <c r="Q714" s="1635"/>
      <c r="R714" s="1633"/>
      <c r="S714" s="1634"/>
    </row>
    <row r="715" spans="1:19" s="55" customFormat="1" ht="15" customHeight="1" x14ac:dyDescent="0.2">
      <c r="A715" s="1640" t="s">
        <v>831</v>
      </c>
      <c r="B715" s="1641">
        <v>1</v>
      </c>
      <c r="C715" s="1642" t="s">
        <v>34</v>
      </c>
      <c r="D715" s="1642" t="s">
        <v>832</v>
      </c>
      <c r="E715" s="1642" t="s">
        <v>417</v>
      </c>
      <c r="F715" s="1642">
        <v>15</v>
      </c>
      <c r="G715" s="1642" t="s">
        <v>38</v>
      </c>
      <c r="H715" s="1642"/>
      <c r="I715" s="1642"/>
      <c r="J715" s="1642" t="s">
        <v>38</v>
      </c>
      <c r="K715" s="1643" t="s">
        <v>833</v>
      </c>
      <c r="L715" s="1644" t="s">
        <v>834</v>
      </c>
      <c r="M715" s="1645" t="s">
        <v>835</v>
      </c>
      <c r="N715" s="1646" t="s">
        <v>836</v>
      </c>
      <c r="O715" s="1646" t="s">
        <v>837</v>
      </c>
      <c r="P715" s="1647">
        <v>94432</v>
      </c>
      <c r="Q715" s="1647">
        <v>111703</v>
      </c>
      <c r="R715" s="1648">
        <v>30</v>
      </c>
      <c r="S715" s="1649" t="s">
        <v>838</v>
      </c>
    </row>
    <row r="716" spans="1:19" s="55" customFormat="1" ht="15" customHeight="1" x14ac:dyDescent="0.2">
      <c r="A716" s="1650" t="s">
        <v>831</v>
      </c>
      <c r="B716" s="1651">
        <v>2</v>
      </c>
      <c r="C716" s="47" t="s">
        <v>34</v>
      </c>
      <c r="D716" s="47" t="s">
        <v>832</v>
      </c>
      <c r="E716" s="47" t="s">
        <v>417</v>
      </c>
      <c r="F716" s="47">
        <v>15</v>
      </c>
      <c r="G716" s="47" t="s">
        <v>38</v>
      </c>
      <c r="H716" s="47"/>
      <c r="I716" s="47"/>
      <c r="J716" s="47" t="s">
        <v>38</v>
      </c>
      <c r="K716" s="1652" t="s">
        <v>833</v>
      </c>
      <c r="L716" s="1653" t="s">
        <v>834</v>
      </c>
      <c r="M716" s="1654" t="s">
        <v>835</v>
      </c>
      <c r="N716" s="1655" t="s">
        <v>836</v>
      </c>
      <c r="O716" s="1655" t="s">
        <v>837</v>
      </c>
      <c r="P716" s="1656">
        <v>94432</v>
      </c>
      <c r="Q716" s="1656">
        <v>111703</v>
      </c>
      <c r="R716" s="1657">
        <v>30</v>
      </c>
      <c r="S716" s="1658" t="s">
        <v>838</v>
      </c>
    </row>
    <row r="717" spans="1:19" s="55" customFormat="1" ht="15" customHeight="1" x14ac:dyDescent="0.2">
      <c r="A717" s="1659" t="s">
        <v>831</v>
      </c>
      <c r="B717" s="315">
        <v>3</v>
      </c>
      <c r="C717" s="318" t="s">
        <v>34</v>
      </c>
      <c r="D717" s="318" t="s">
        <v>832</v>
      </c>
      <c r="E717" s="318" t="s">
        <v>417</v>
      </c>
      <c r="F717" s="318">
        <v>15</v>
      </c>
      <c r="G717" s="318" t="s">
        <v>38</v>
      </c>
      <c r="H717" s="318"/>
      <c r="I717" s="318"/>
      <c r="J717" s="318" t="s">
        <v>38</v>
      </c>
      <c r="K717" s="1660" t="s">
        <v>839</v>
      </c>
      <c r="L717" s="1661" t="s">
        <v>840</v>
      </c>
      <c r="M717" s="1662" t="s">
        <v>835</v>
      </c>
      <c r="N717" s="323" t="s">
        <v>836</v>
      </c>
      <c r="O717" s="323" t="s">
        <v>841</v>
      </c>
      <c r="P717" s="1663">
        <v>110417</v>
      </c>
      <c r="Q717" s="1663">
        <v>111703</v>
      </c>
      <c r="R717" s="1664">
        <v>30</v>
      </c>
      <c r="S717" s="1665" t="s">
        <v>838</v>
      </c>
    </row>
    <row r="718" spans="1:19" s="55" customFormat="1" ht="15" customHeight="1" x14ac:dyDescent="0.2">
      <c r="A718" s="1659" t="s">
        <v>831</v>
      </c>
      <c r="B718" s="315">
        <v>4</v>
      </c>
      <c r="C718" s="318" t="s">
        <v>34</v>
      </c>
      <c r="D718" s="318" t="s">
        <v>832</v>
      </c>
      <c r="E718" s="318" t="s">
        <v>417</v>
      </c>
      <c r="F718" s="318">
        <v>15</v>
      </c>
      <c r="G718" s="318" t="s">
        <v>38</v>
      </c>
      <c r="H718" s="318"/>
      <c r="I718" s="318"/>
      <c r="J718" s="318" t="s">
        <v>38</v>
      </c>
      <c r="K718" s="1660" t="s">
        <v>839</v>
      </c>
      <c r="L718" s="1661" t="s">
        <v>840</v>
      </c>
      <c r="M718" s="1662" t="s">
        <v>835</v>
      </c>
      <c r="N718" s="323" t="s">
        <v>836</v>
      </c>
      <c r="O718" s="323" t="s">
        <v>841</v>
      </c>
      <c r="P718" s="1663">
        <v>110417</v>
      </c>
      <c r="Q718" s="1663">
        <v>111703</v>
      </c>
      <c r="R718" s="1664">
        <v>30</v>
      </c>
      <c r="S718" s="1665" t="s">
        <v>838</v>
      </c>
    </row>
    <row r="719" spans="1:19" s="55" customFormat="1" ht="15" customHeight="1" thickBot="1" x14ac:dyDescent="0.25">
      <c r="A719" s="1666" t="s">
        <v>831</v>
      </c>
      <c r="B719" s="1667">
        <v>5</v>
      </c>
      <c r="C719" s="1668" t="s">
        <v>34</v>
      </c>
      <c r="D719" s="1668" t="s">
        <v>842</v>
      </c>
      <c r="E719" s="1668" t="s">
        <v>843</v>
      </c>
      <c r="F719" s="1668">
        <v>15</v>
      </c>
      <c r="G719" s="1668" t="s">
        <v>38</v>
      </c>
      <c r="H719" s="1668"/>
      <c r="I719" s="1668"/>
      <c r="J719" s="1668" t="s">
        <v>38</v>
      </c>
      <c r="K719" s="1668" t="s">
        <v>844</v>
      </c>
      <c r="L719" s="1669" t="s">
        <v>845</v>
      </c>
      <c r="M719" s="1670" t="s">
        <v>835</v>
      </c>
      <c r="N719" s="1671" t="s">
        <v>836</v>
      </c>
      <c r="O719" s="1671" t="s">
        <v>846</v>
      </c>
      <c r="P719" s="1672">
        <v>46325</v>
      </c>
      <c r="Q719" s="1672">
        <v>111703</v>
      </c>
      <c r="R719" s="1673">
        <v>30</v>
      </c>
      <c r="S719" s="1674" t="s">
        <v>838</v>
      </c>
    </row>
    <row r="720" spans="1:19" s="55" customFormat="1" ht="15" customHeight="1" x14ac:dyDescent="0.2">
      <c r="A720" s="1640" t="s">
        <v>847</v>
      </c>
      <c r="B720" s="1641">
        <v>1</v>
      </c>
      <c r="C720" s="1642" t="s">
        <v>34</v>
      </c>
      <c r="D720" s="1642" t="s">
        <v>832</v>
      </c>
      <c r="E720" s="1642" t="s">
        <v>417</v>
      </c>
      <c r="F720" s="1642">
        <v>15</v>
      </c>
      <c r="G720" s="1642" t="s">
        <v>38</v>
      </c>
      <c r="H720" s="1642"/>
      <c r="I720" s="1642"/>
      <c r="J720" s="1642" t="s">
        <v>38</v>
      </c>
      <c r="K720" s="1643" t="s">
        <v>833</v>
      </c>
      <c r="L720" s="1675">
        <v>42768</v>
      </c>
      <c r="M720" s="1645" t="s">
        <v>835</v>
      </c>
      <c r="N720" s="1646" t="s">
        <v>836</v>
      </c>
      <c r="O720" s="1646" t="s">
        <v>848</v>
      </c>
      <c r="P720" s="1647">
        <v>106600</v>
      </c>
      <c r="Q720" s="1647">
        <v>119708</v>
      </c>
      <c r="R720" s="1648">
        <v>30</v>
      </c>
      <c r="S720" s="1649" t="s">
        <v>838</v>
      </c>
    </row>
    <row r="721" spans="1:19" s="55" customFormat="1" ht="15" customHeight="1" x14ac:dyDescent="0.2">
      <c r="A721" s="1650" t="s">
        <v>847</v>
      </c>
      <c r="B721" s="1651">
        <v>2</v>
      </c>
      <c r="C721" s="47" t="s">
        <v>34</v>
      </c>
      <c r="D721" s="47" t="s">
        <v>832</v>
      </c>
      <c r="E721" s="47" t="s">
        <v>417</v>
      </c>
      <c r="F721" s="47">
        <v>15</v>
      </c>
      <c r="G721" s="47" t="s">
        <v>38</v>
      </c>
      <c r="H721" s="47"/>
      <c r="I721" s="47"/>
      <c r="J721" s="47" t="s">
        <v>38</v>
      </c>
      <c r="K721" s="1652" t="s">
        <v>833</v>
      </c>
      <c r="L721" s="1676">
        <v>42768</v>
      </c>
      <c r="M721" s="1654" t="s">
        <v>835</v>
      </c>
      <c r="N721" s="1655" t="s">
        <v>836</v>
      </c>
      <c r="O721" s="1655" t="s">
        <v>848</v>
      </c>
      <c r="P721" s="1656">
        <v>106600</v>
      </c>
      <c r="Q721" s="1656">
        <v>119708</v>
      </c>
      <c r="R721" s="1657">
        <v>30</v>
      </c>
      <c r="S721" s="1658" t="s">
        <v>838</v>
      </c>
    </row>
    <row r="722" spans="1:19" s="55" customFormat="1" ht="15" customHeight="1" x14ac:dyDescent="0.2">
      <c r="A722" s="1650" t="s">
        <v>847</v>
      </c>
      <c r="B722" s="1651">
        <v>3</v>
      </c>
      <c r="C722" s="47" t="s">
        <v>849</v>
      </c>
      <c r="D722" s="47" t="s">
        <v>850</v>
      </c>
      <c r="E722" s="47" t="s">
        <v>417</v>
      </c>
      <c r="F722" s="47">
        <v>15</v>
      </c>
      <c r="G722" s="47" t="s">
        <v>38</v>
      </c>
      <c r="H722" s="47"/>
      <c r="I722" s="47" t="s">
        <v>38</v>
      </c>
      <c r="J722" s="47"/>
      <c r="K722" s="47" t="s">
        <v>851</v>
      </c>
      <c r="L722" s="1676">
        <v>42919</v>
      </c>
      <c r="M722" s="1654" t="s">
        <v>835</v>
      </c>
      <c r="N722" s="1655" t="s">
        <v>836</v>
      </c>
      <c r="O722" s="1655" t="s">
        <v>852</v>
      </c>
      <c r="P722" s="1656">
        <v>92118</v>
      </c>
      <c r="Q722" s="1656">
        <v>119708</v>
      </c>
      <c r="R722" s="1657">
        <v>30</v>
      </c>
      <c r="S722" s="1658" t="s">
        <v>838</v>
      </c>
    </row>
    <row r="723" spans="1:19" s="55" customFormat="1" ht="15" customHeight="1" x14ac:dyDescent="0.2">
      <c r="A723" s="1650" t="s">
        <v>847</v>
      </c>
      <c r="B723" s="1651">
        <v>4</v>
      </c>
      <c r="C723" s="47" t="s">
        <v>849</v>
      </c>
      <c r="D723" s="47" t="s">
        <v>853</v>
      </c>
      <c r="E723" s="47" t="s">
        <v>417</v>
      </c>
      <c r="F723" s="47">
        <v>15</v>
      </c>
      <c r="G723" s="47" t="s">
        <v>38</v>
      </c>
      <c r="H723" s="47"/>
      <c r="I723" s="47" t="s">
        <v>38</v>
      </c>
      <c r="J723" s="47"/>
      <c r="K723" s="47" t="s">
        <v>854</v>
      </c>
      <c r="L723" s="1676">
        <v>42919</v>
      </c>
      <c r="M723" s="1654" t="s">
        <v>835</v>
      </c>
      <c r="N723" s="1655" t="s">
        <v>836</v>
      </c>
      <c r="O723" s="1655" t="s">
        <v>852</v>
      </c>
      <c r="P723" s="1656">
        <v>92118</v>
      </c>
      <c r="Q723" s="1656">
        <v>119708</v>
      </c>
      <c r="R723" s="1657">
        <v>30</v>
      </c>
      <c r="S723" s="1658" t="s">
        <v>838</v>
      </c>
    </row>
    <row r="724" spans="1:19" s="55" customFormat="1" ht="15" customHeight="1" thickBot="1" x14ac:dyDescent="0.25">
      <c r="A724" s="1666" t="s">
        <v>847</v>
      </c>
      <c r="B724" s="1667">
        <v>5</v>
      </c>
      <c r="C724" s="1668" t="s">
        <v>849</v>
      </c>
      <c r="D724" s="1668" t="s">
        <v>855</v>
      </c>
      <c r="E724" s="1668" t="s">
        <v>417</v>
      </c>
      <c r="F724" s="1668">
        <v>15</v>
      </c>
      <c r="G724" s="1668" t="s">
        <v>38</v>
      </c>
      <c r="H724" s="1668"/>
      <c r="I724" s="1668"/>
      <c r="J724" s="1668" t="s">
        <v>38</v>
      </c>
      <c r="K724" s="1668"/>
      <c r="L724" s="1677"/>
      <c r="M724" s="1670" t="s">
        <v>835</v>
      </c>
      <c r="N724" s="1671" t="s">
        <v>836</v>
      </c>
      <c r="O724" s="1671" t="s">
        <v>856</v>
      </c>
      <c r="P724" s="1672">
        <v>45109</v>
      </c>
      <c r="Q724" s="1672">
        <v>119708</v>
      </c>
      <c r="R724" s="1673">
        <v>30</v>
      </c>
      <c r="S724" s="1674" t="s">
        <v>838</v>
      </c>
    </row>
    <row r="725" spans="1:19" s="55" customFormat="1" ht="15" customHeight="1" x14ac:dyDescent="0.2">
      <c r="A725" s="1640" t="s">
        <v>857</v>
      </c>
      <c r="B725" s="1641">
        <v>1</v>
      </c>
      <c r="C725" s="1642" t="s">
        <v>858</v>
      </c>
      <c r="D725" s="1642" t="s">
        <v>859</v>
      </c>
      <c r="E725" s="1642" t="s">
        <v>860</v>
      </c>
      <c r="F725" s="1642">
        <v>16</v>
      </c>
      <c r="G725" s="1642" t="s">
        <v>38</v>
      </c>
      <c r="H725" s="1642"/>
      <c r="I725" s="1642"/>
      <c r="J725" s="1642" t="s">
        <v>38</v>
      </c>
      <c r="K725" s="1643" t="s">
        <v>861</v>
      </c>
      <c r="L725" s="1675" t="s">
        <v>862</v>
      </c>
      <c r="M725" s="1645" t="s">
        <v>835</v>
      </c>
      <c r="N725" s="1646" t="s">
        <v>836</v>
      </c>
      <c r="O725" s="1646" t="s">
        <v>863</v>
      </c>
      <c r="P725" s="1647">
        <v>189800</v>
      </c>
      <c r="Q725" s="1647">
        <v>210117</v>
      </c>
      <c r="R725" s="1648">
        <v>30</v>
      </c>
      <c r="S725" s="1649" t="s">
        <v>838</v>
      </c>
    </row>
    <row r="726" spans="1:19" s="55" customFormat="1" ht="15" customHeight="1" x14ac:dyDescent="0.2">
      <c r="A726" s="1650" t="s">
        <v>857</v>
      </c>
      <c r="B726" s="1651">
        <v>2</v>
      </c>
      <c r="C726" s="47" t="s">
        <v>858</v>
      </c>
      <c r="D726" s="47" t="s">
        <v>859</v>
      </c>
      <c r="E726" s="47" t="s">
        <v>860</v>
      </c>
      <c r="F726" s="47">
        <v>16</v>
      </c>
      <c r="G726" s="47" t="s">
        <v>38</v>
      </c>
      <c r="H726" s="47"/>
      <c r="I726" s="47"/>
      <c r="J726" s="47" t="s">
        <v>38</v>
      </c>
      <c r="K726" s="1652" t="s">
        <v>861</v>
      </c>
      <c r="L726" s="1676" t="s">
        <v>862</v>
      </c>
      <c r="M726" s="1654" t="s">
        <v>835</v>
      </c>
      <c r="N726" s="1655" t="s">
        <v>836</v>
      </c>
      <c r="O726" s="1655" t="s">
        <v>863</v>
      </c>
      <c r="P726" s="1656">
        <v>189800</v>
      </c>
      <c r="Q726" s="1656">
        <v>210117</v>
      </c>
      <c r="R726" s="1657">
        <v>30</v>
      </c>
      <c r="S726" s="1658" t="s">
        <v>838</v>
      </c>
    </row>
    <row r="727" spans="1:19" s="55" customFormat="1" ht="15" customHeight="1" x14ac:dyDescent="0.2">
      <c r="A727" s="1650" t="s">
        <v>857</v>
      </c>
      <c r="B727" s="1651">
        <v>3</v>
      </c>
      <c r="C727" s="47" t="s">
        <v>864</v>
      </c>
      <c r="D727" s="47" t="s">
        <v>865</v>
      </c>
      <c r="E727" s="47" t="s">
        <v>860</v>
      </c>
      <c r="F727" s="47">
        <v>16</v>
      </c>
      <c r="G727" s="47" t="s">
        <v>38</v>
      </c>
      <c r="H727" s="47"/>
      <c r="I727" s="47"/>
      <c r="J727" s="47" t="s">
        <v>38</v>
      </c>
      <c r="K727" s="1652" t="s">
        <v>861</v>
      </c>
      <c r="L727" s="1676" t="s">
        <v>862</v>
      </c>
      <c r="M727" s="1654" t="s">
        <v>835</v>
      </c>
      <c r="N727" s="1655" t="s">
        <v>836</v>
      </c>
      <c r="O727" s="1655" t="s">
        <v>863</v>
      </c>
      <c r="P727" s="1656">
        <v>189800</v>
      </c>
      <c r="Q727" s="1656">
        <v>210117</v>
      </c>
      <c r="R727" s="1657">
        <v>30</v>
      </c>
      <c r="S727" s="1658" t="s">
        <v>838</v>
      </c>
    </row>
    <row r="728" spans="1:19" s="55" customFormat="1" ht="15" customHeight="1" x14ac:dyDescent="0.2">
      <c r="A728" s="1650" t="s">
        <v>857</v>
      </c>
      <c r="B728" s="1651">
        <v>4</v>
      </c>
      <c r="C728" s="47" t="s">
        <v>864</v>
      </c>
      <c r="D728" s="47" t="s">
        <v>866</v>
      </c>
      <c r="E728" s="47" t="s">
        <v>860</v>
      </c>
      <c r="F728" s="47">
        <v>16</v>
      </c>
      <c r="G728" s="47" t="s">
        <v>38</v>
      </c>
      <c r="H728" s="47"/>
      <c r="I728" s="47"/>
      <c r="J728" s="47" t="s">
        <v>38</v>
      </c>
      <c r="K728" s="1652" t="s">
        <v>861</v>
      </c>
      <c r="L728" s="1676" t="s">
        <v>862</v>
      </c>
      <c r="M728" s="1654" t="s">
        <v>835</v>
      </c>
      <c r="N728" s="1655" t="s">
        <v>836</v>
      </c>
      <c r="O728" s="1655" t="s">
        <v>863</v>
      </c>
      <c r="P728" s="1656">
        <v>189800</v>
      </c>
      <c r="Q728" s="1656">
        <v>210117</v>
      </c>
      <c r="R728" s="1657">
        <v>30</v>
      </c>
      <c r="S728" s="1658" t="s">
        <v>838</v>
      </c>
    </row>
    <row r="729" spans="1:19" s="55" customFormat="1" ht="15" customHeight="1" thickBot="1" x14ac:dyDescent="0.25">
      <c r="A729" s="1678" t="s">
        <v>857</v>
      </c>
      <c r="B729" s="1679">
        <v>5</v>
      </c>
      <c r="C729" s="1680" t="s">
        <v>519</v>
      </c>
      <c r="D729" s="1680" t="s">
        <v>867</v>
      </c>
      <c r="E729" s="1680" t="s">
        <v>868</v>
      </c>
      <c r="F729" s="1680">
        <v>16</v>
      </c>
      <c r="G729" s="1680" t="s">
        <v>38</v>
      </c>
      <c r="H729" s="1680"/>
      <c r="I729" s="1680" t="s">
        <v>38</v>
      </c>
      <c r="J729" s="1680"/>
      <c r="K729" s="1680" t="s">
        <v>869</v>
      </c>
      <c r="L729" s="1681" t="s">
        <v>870</v>
      </c>
      <c r="M729" s="1682" t="s">
        <v>835</v>
      </c>
      <c r="N729" s="1683" t="s">
        <v>836</v>
      </c>
      <c r="O729" s="1683" t="s">
        <v>614</v>
      </c>
      <c r="P729" s="1684">
        <v>124419</v>
      </c>
      <c r="Q729" s="1684">
        <v>210117</v>
      </c>
      <c r="R729" s="1685">
        <v>30</v>
      </c>
      <c r="S729" s="1686" t="s">
        <v>838</v>
      </c>
    </row>
    <row r="730" spans="1:19" s="55" customFormat="1" ht="15" customHeight="1" thickBot="1" x14ac:dyDescent="0.25">
      <c r="A730" s="1687" t="s">
        <v>871</v>
      </c>
      <c r="B730" s="1688">
        <v>1</v>
      </c>
      <c r="C730" s="1689" t="s">
        <v>872</v>
      </c>
      <c r="D730" s="1689" t="s">
        <v>873</v>
      </c>
      <c r="E730" s="1689" t="s">
        <v>874</v>
      </c>
      <c r="F730" s="1689">
        <v>17.5</v>
      </c>
      <c r="G730" s="1689" t="s">
        <v>38</v>
      </c>
      <c r="H730" s="1689"/>
      <c r="I730" s="1689"/>
      <c r="J730" s="1689" t="s">
        <v>38</v>
      </c>
      <c r="K730" s="1690" t="s">
        <v>875</v>
      </c>
      <c r="L730" s="1691" t="s">
        <v>876</v>
      </c>
      <c r="M730" s="1692" t="s">
        <v>835</v>
      </c>
      <c r="N730" s="1690" t="s">
        <v>91</v>
      </c>
      <c r="O730" s="1690" t="s">
        <v>877</v>
      </c>
      <c r="P730" s="1693">
        <v>0</v>
      </c>
      <c r="Q730" s="1693">
        <v>35363</v>
      </c>
      <c r="R730" s="1694">
        <v>60</v>
      </c>
      <c r="S730" s="1695" t="s">
        <v>838</v>
      </c>
    </row>
    <row r="731" spans="1:19" s="55" customFormat="1" ht="15" customHeight="1" x14ac:dyDescent="0.2">
      <c r="A731" s="1640" t="s">
        <v>871</v>
      </c>
      <c r="B731" s="1641">
        <v>2</v>
      </c>
      <c r="C731" s="1642" t="s">
        <v>872</v>
      </c>
      <c r="D731" s="1642" t="s">
        <v>873</v>
      </c>
      <c r="E731" s="1642" t="s">
        <v>874</v>
      </c>
      <c r="F731" s="1642">
        <v>17.5</v>
      </c>
      <c r="G731" s="1642" t="s">
        <v>38</v>
      </c>
      <c r="H731" s="1642"/>
      <c r="I731" s="1642"/>
      <c r="J731" s="1642" t="s">
        <v>38</v>
      </c>
      <c r="K731" s="1646" t="s">
        <v>878</v>
      </c>
      <c r="L731" s="1644" t="s">
        <v>876</v>
      </c>
      <c r="M731" s="1645" t="s">
        <v>835</v>
      </c>
      <c r="N731" s="1646" t="s">
        <v>91</v>
      </c>
      <c r="O731" s="1646" t="s">
        <v>879</v>
      </c>
      <c r="P731" s="1647">
        <v>0</v>
      </c>
      <c r="Q731" s="1647">
        <v>38482</v>
      </c>
      <c r="R731" s="1648">
        <v>60</v>
      </c>
      <c r="S731" s="1649" t="s">
        <v>838</v>
      </c>
    </row>
    <row r="732" spans="1:19" s="55" customFormat="1" ht="15" customHeight="1" x14ac:dyDescent="0.2">
      <c r="A732" s="1650" t="s">
        <v>871</v>
      </c>
      <c r="B732" s="1651">
        <v>3</v>
      </c>
      <c r="C732" s="47" t="s">
        <v>872</v>
      </c>
      <c r="D732" s="47" t="s">
        <v>873</v>
      </c>
      <c r="E732" s="47" t="s">
        <v>874</v>
      </c>
      <c r="F732" s="47">
        <v>17.5</v>
      </c>
      <c r="G732" s="47" t="s">
        <v>38</v>
      </c>
      <c r="H732" s="47"/>
      <c r="I732" s="47"/>
      <c r="J732" s="47" t="s">
        <v>38</v>
      </c>
      <c r="K732" s="1655" t="s">
        <v>880</v>
      </c>
      <c r="L732" s="1653" t="s">
        <v>876</v>
      </c>
      <c r="M732" s="1654" t="s">
        <v>835</v>
      </c>
      <c r="N732" s="1655" t="s">
        <v>91</v>
      </c>
      <c r="O732" s="1655" t="s">
        <v>879</v>
      </c>
      <c r="P732" s="1656">
        <v>0</v>
      </c>
      <c r="Q732" s="1656">
        <v>38482</v>
      </c>
      <c r="R732" s="1657">
        <v>60</v>
      </c>
      <c r="S732" s="1658" t="s">
        <v>838</v>
      </c>
    </row>
    <row r="733" spans="1:19" s="55" customFormat="1" ht="15" customHeight="1" x14ac:dyDescent="0.2">
      <c r="A733" s="1650" t="s">
        <v>871</v>
      </c>
      <c r="B733" s="1651">
        <v>4</v>
      </c>
      <c r="C733" s="47" t="s">
        <v>872</v>
      </c>
      <c r="D733" s="47" t="s">
        <v>873</v>
      </c>
      <c r="E733" s="47" t="s">
        <v>874</v>
      </c>
      <c r="F733" s="47">
        <v>17.5</v>
      </c>
      <c r="G733" s="47" t="s">
        <v>38</v>
      </c>
      <c r="H733" s="47"/>
      <c r="I733" s="47"/>
      <c r="J733" s="47" t="s">
        <v>38</v>
      </c>
      <c r="K733" s="1655" t="s">
        <v>881</v>
      </c>
      <c r="L733" s="1653" t="s">
        <v>876</v>
      </c>
      <c r="M733" s="1654" t="s">
        <v>835</v>
      </c>
      <c r="N733" s="1655" t="s">
        <v>91</v>
      </c>
      <c r="O733" s="1655" t="s">
        <v>879</v>
      </c>
      <c r="P733" s="1656">
        <v>0</v>
      </c>
      <c r="Q733" s="1656">
        <v>38482</v>
      </c>
      <c r="R733" s="1657">
        <v>60</v>
      </c>
      <c r="S733" s="1658" t="s">
        <v>838</v>
      </c>
    </row>
    <row r="734" spans="1:19" s="55" customFormat="1" ht="15" customHeight="1" x14ac:dyDescent="0.2">
      <c r="A734" s="1650" t="s">
        <v>871</v>
      </c>
      <c r="B734" s="1651">
        <v>5</v>
      </c>
      <c r="C734" s="47" t="s">
        <v>872</v>
      </c>
      <c r="D734" s="47" t="s">
        <v>873</v>
      </c>
      <c r="E734" s="47" t="s">
        <v>874</v>
      </c>
      <c r="F734" s="47">
        <v>17.5</v>
      </c>
      <c r="G734" s="47" t="s">
        <v>38</v>
      </c>
      <c r="H734" s="47"/>
      <c r="I734" s="47"/>
      <c r="J734" s="47" t="s">
        <v>38</v>
      </c>
      <c r="K734" s="1655" t="s">
        <v>882</v>
      </c>
      <c r="L734" s="1653" t="s">
        <v>876</v>
      </c>
      <c r="M734" s="1654" t="s">
        <v>835</v>
      </c>
      <c r="N734" s="1655" t="s">
        <v>91</v>
      </c>
      <c r="O734" s="1655" t="s">
        <v>879</v>
      </c>
      <c r="P734" s="1656">
        <v>0</v>
      </c>
      <c r="Q734" s="1656">
        <v>38482</v>
      </c>
      <c r="R734" s="1657">
        <v>60</v>
      </c>
      <c r="S734" s="1658" t="s">
        <v>838</v>
      </c>
    </row>
    <row r="735" spans="1:19" s="55" customFormat="1" ht="15" customHeight="1" x14ac:dyDescent="0.2">
      <c r="A735" s="1650" t="s">
        <v>871</v>
      </c>
      <c r="B735" s="1651">
        <v>6</v>
      </c>
      <c r="C735" s="47" t="s">
        <v>872</v>
      </c>
      <c r="D735" s="47" t="s">
        <v>873</v>
      </c>
      <c r="E735" s="47" t="s">
        <v>874</v>
      </c>
      <c r="F735" s="47">
        <v>17.5</v>
      </c>
      <c r="G735" s="47" t="s">
        <v>38</v>
      </c>
      <c r="H735" s="47"/>
      <c r="I735" s="47"/>
      <c r="J735" s="47" t="s">
        <v>38</v>
      </c>
      <c r="K735" s="1655" t="s">
        <v>883</v>
      </c>
      <c r="L735" s="1653" t="s">
        <v>876</v>
      </c>
      <c r="M735" s="1654" t="s">
        <v>835</v>
      </c>
      <c r="N735" s="1655" t="s">
        <v>91</v>
      </c>
      <c r="O735" s="1655" t="s">
        <v>879</v>
      </c>
      <c r="P735" s="1656">
        <v>0</v>
      </c>
      <c r="Q735" s="1656">
        <v>38482</v>
      </c>
      <c r="R735" s="1657">
        <v>60</v>
      </c>
      <c r="S735" s="1658" t="s">
        <v>838</v>
      </c>
    </row>
    <row r="736" spans="1:19" s="55" customFormat="1" ht="15" customHeight="1" thickBot="1" x14ac:dyDescent="0.25">
      <c r="A736" s="1666" t="s">
        <v>871</v>
      </c>
      <c r="B736" s="1667">
        <v>7</v>
      </c>
      <c r="C736" s="1668" t="s">
        <v>872</v>
      </c>
      <c r="D736" s="1668" t="s">
        <v>873</v>
      </c>
      <c r="E736" s="1668" t="s">
        <v>874</v>
      </c>
      <c r="F736" s="1668">
        <v>17.5</v>
      </c>
      <c r="G736" s="1668" t="s">
        <v>38</v>
      </c>
      <c r="H736" s="1668"/>
      <c r="I736" s="1668"/>
      <c r="J736" s="1668" t="s">
        <v>38</v>
      </c>
      <c r="K736" s="1671" t="s">
        <v>884</v>
      </c>
      <c r="L736" s="1669" t="s">
        <v>876</v>
      </c>
      <c r="M736" s="1670" t="s">
        <v>835</v>
      </c>
      <c r="N736" s="1671" t="s">
        <v>91</v>
      </c>
      <c r="O736" s="1671" t="s">
        <v>618</v>
      </c>
      <c r="P736" s="1672">
        <v>0</v>
      </c>
      <c r="Q736" s="1672">
        <v>38482</v>
      </c>
      <c r="R736" s="1673">
        <v>60</v>
      </c>
      <c r="S736" s="1674" t="s">
        <v>838</v>
      </c>
    </row>
    <row r="737" spans="1:19" s="55" customFormat="1" ht="15" customHeight="1" x14ac:dyDescent="0.2">
      <c r="A737" s="1640" t="s">
        <v>885</v>
      </c>
      <c r="B737" s="1641">
        <v>1</v>
      </c>
      <c r="C737" s="1642" t="s">
        <v>34</v>
      </c>
      <c r="D737" s="1642"/>
      <c r="E737" s="1642" t="s">
        <v>860</v>
      </c>
      <c r="F737" s="1642">
        <v>16</v>
      </c>
      <c r="G737" s="1642" t="s">
        <v>126</v>
      </c>
      <c r="H737" s="1642"/>
      <c r="I737" s="1642"/>
      <c r="J737" s="1642" t="s">
        <v>38</v>
      </c>
      <c r="K737" s="1696" t="s">
        <v>861</v>
      </c>
      <c r="L737" s="1644" t="s">
        <v>886</v>
      </c>
      <c r="M737" s="1645" t="s">
        <v>835</v>
      </c>
      <c r="N737" s="1646" t="s">
        <v>91</v>
      </c>
      <c r="O737" s="1646" t="s">
        <v>863</v>
      </c>
      <c r="P737" s="1647">
        <v>148829</v>
      </c>
      <c r="Q737" s="1647">
        <v>169531</v>
      </c>
      <c r="R737" s="1648">
        <v>30</v>
      </c>
      <c r="S737" s="1649" t="s">
        <v>838</v>
      </c>
    </row>
    <row r="738" spans="1:19" s="55" customFormat="1" ht="15" customHeight="1" x14ac:dyDescent="0.2">
      <c r="A738" s="1650" t="s">
        <v>885</v>
      </c>
      <c r="B738" s="1651">
        <v>2</v>
      </c>
      <c r="C738" s="47" t="s">
        <v>34</v>
      </c>
      <c r="D738" s="47"/>
      <c r="E738" s="47" t="s">
        <v>860</v>
      </c>
      <c r="F738" s="47">
        <v>16</v>
      </c>
      <c r="G738" s="47" t="s">
        <v>126</v>
      </c>
      <c r="H738" s="47"/>
      <c r="I738" s="47"/>
      <c r="J738" s="47" t="s">
        <v>38</v>
      </c>
      <c r="K738" s="1697" t="s">
        <v>861</v>
      </c>
      <c r="L738" s="1653" t="s">
        <v>886</v>
      </c>
      <c r="M738" s="1654" t="s">
        <v>835</v>
      </c>
      <c r="N738" s="1655" t="s">
        <v>91</v>
      </c>
      <c r="O738" s="1655" t="s">
        <v>863</v>
      </c>
      <c r="P738" s="1656">
        <v>148829</v>
      </c>
      <c r="Q738" s="1656">
        <v>169531</v>
      </c>
      <c r="R738" s="1657">
        <v>30</v>
      </c>
      <c r="S738" s="1658" t="s">
        <v>838</v>
      </c>
    </row>
    <row r="739" spans="1:19" s="55" customFormat="1" ht="15" customHeight="1" x14ac:dyDescent="0.2">
      <c r="A739" s="1650" t="s">
        <v>885</v>
      </c>
      <c r="B739" s="1651">
        <v>3</v>
      </c>
      <c r="C739" s="47" t="s">
        <v>887</v>
      </c>
      <c r="D739" s="47" t="s">
        <v>888</v>
      </c>
      <c r="E739" s="47" t="s">
        <v>860</v>
      </c>
      <c r="F739" s="47">
        <v>16</v>
      </c>
      <c r="G739" s="47" t="s">
        <v>126</v>
      </c>
      <c r="H739" s="47"/>
      <c r="I739" s="47" t="s">
        <v>38</v>
      </c>
      <c r="J739" s="47"/>
      <c r="K739" s="47">
        <v>2211</v>
      </c>
      <c r="L739" s="1654">
        <v>42984</v>
      </c>
      <c r="M739" s="1654" t="s">
        <v>835</v>
      </c>
      <c r="N739" s="1655" t="s">
        <v>91</v>
      </c>
      <c r="O739" s="1655" t="s">
        <v>889</v>
      </c>
      <c r="P739" s="1656">
        <v>135851</v>
      </c>
      <c r="Q739" s="1656">
        <v>169531</v>
      </c>
      <c r="R739" s="1657">
        <v>30</v>
      </c>
      <c r="S739" s="1658" t="s">
        <v>838</v>
      </c>
    </row>
    <row r="740" spans="1:19" s="55" customFormat="1" ht="15" customHeight="1" x14ac:dyDescent="0.2">
      <c r="A740" s="1650" t="s">
        <v>885</v>
      </c>
      <c r="B740" s="1651">
        <v>4</v>
      </c>
      <c r="C740" s="47" t="s">
        <v>887</v>
      </c>
      <c r="D740" s="47" t="s">
        <v>888</v>
      </c>
      <c r="E740" s="47" t="s">
        <v>860</v>
      </c>
      <c r="F740" s="47">
        <v>16</v>
      </c>
      <c r="G740" s="47" t="s">
        <v>126</v>
      </c>
      <c r="H740" s="47"/>
      <c r="I740" s="47" t="s">
        <v>38</v>
      </c>
      <c r="J740" s="47"/>
      <c r="K740" s="47">
        <v>2214</v>
      </c>
      <c r="L740" s="1654">
        <v>42984</v>
      </c>
      <c r="M740" s="1654" t="s">
        <v>835</v>
      </c>
      <c r="N740" s="1655" t="s">
        <v>91</v>
      </c>
      <c r="O740" s="1655" t="s">
        <v>889</v>
      </c>
      <c r="P740" s="1656">
        <v>135851</v>
      </c>
      <c r="Q740" s="1656">
        <v>169531</v>
      </c>
      <c r="R740" s="1657">
        <v>30</v>
      </c>
      <c r="S740" s="1658" t="s">
        <v>838</v>
      </c>
    </row>
    <row r="741" spans="1:19" s="55" customFormat="1" ht="15" customHeight="1" thickBot="1" x14ac:dyDescent="0.25">
      <c r="A741" s="1666" t="s">
        <v>885</v>
      </c>
      <c r="B741" s="1667">
        <v>5</v>
      </c>
      <c r="C741" s="1668" t="s">
        <v>34</v>
      </c>
      <c r="D741" s="1668" t="s">
        <v>842</v>
      </c>
      <c r="E741" s="1668" t="s">
        <v>860</v>
      </c>
      <c r="F741" s="1668">
        <v>16</v>
      </c>
      <c r="G741" s="1668" t="s">
        <v>126</v>
      </c>
      <c r="H741" s="1668"/>
      <c r="I741" s="1668"/>
      <c r="J741" s="1668" t="s">
        <v>38</v>
      </c>
      <c r="K741" s="1668" t="s">
        <v>890</v>
      </c>
      <c r="L741" s="1669" t="s">
        <v>891</v>
      </c>
      <c r="M741" s="1670" t="s">
        <v>835</v>
      </c>
      <c r="N741" s="1671" t="s">
        <v>91</v>
      </c>
      <c r="O741" s="1671" t="s">
        <v>892</v>
      </c>
      <c r="P741" s="1672">
        <v>76853</v>
      </c>
      <c r="Q741" s="1672">
        <v>169531</v>
      </c>
      <c r="R741" s="1673">
        <v>30</v>
      </c>
      <c r="S741" s="1674" t="s">
        <v>838</v>
      </c>
    </row>
    <row r="742" spans="1:19" s="55" customFormat="1" ht="15" customHeight="1" x14ac:dyDescent="0.2">
      <c r="A742" s="1640" t="s">
        <v>893</v>
      </c>
      <c r="B742" s="1641">
        <v>1</v>
      </c>
      <c r="C742" s="1642" t="s">
        <v>849</v>
      </c>
      <c r="D742" s="1642" t="s">
        <v>855</v>
      </c>
      <c r="E742" s="1642" t="s">
        <v>417</v>
      </c>
      <c r="F742" s="1642">
        <v>15</v>
      </c>
      <c r="G742" s="1642" t="s">
        <v>126</v>
      </c>
      <c r="H742" s="1642"/>
      <c r="I742" s="1642"/>
      <c r="J742" s="1642" t="s">
        <v>38</v>
      </c>
      <c r="K742" s="1643" t="s">
        <v>833</v>
      </c>
      <c r="L742" s="1644" t="s">
        <v>894</v>
      </c>
      <c r="M742" s="1645" t="s">
        <v>835</v>
      </c>
      <c r="N742" s="1646" t="s">
        <v>836</v>
      </c>
      <c r="O742" s="1646" t="s">
        <v>892</v>
      </c>
      <c r="P742" s="1647">
        <v>98630</v>
      </c>
      <c r="Q742" s="1647">
        <v>116754</v>
      </c>
      <c r="R742" s="1648">
        <v>30</v>
      </c>
      <c r="S742" s="1649" t="s">
        <v>838</v>
      </c>
    </row>
    <row r="743" spans="1:19" s="55" customFormat="1" ht="15" customHeight="1" x14ac:dyDescent="0.2">
      <c r="A743" s="1650" t="s">
        <v>893</v>
      </c>
      <c r="B743" s="1651">
        <v>2</v>
      </c>
      <c r="C743" s="47" t="s">
        <v>849</v>
      </c>
      <c r="D743" s="47" t="s">
        <v>855</v>
      </c>
      <c r="E743" s="47" t="s">
        <v>417</v>
      </c>
      <c r="F743" s="47">
        <v>15</v>
      </c>
      <c r="G743" s="47" t="s">
        <v>126</v>
      </c>
      <c r="H743" s="47"/>
      <c r="I743" s="47"/>
      <c r="J743" s="47" t="s">
        <v>38</v>
      </c>
      <c r="K743" s="1652" t="s">
        <v>833</v>
      </c>
      <c r="L743" s="1653" t="s">
        <v>894</v>
      </c>
      <c r="M743" s="1654" t="s">
        <v>835</v>
      </c>
      <c r="N743" s="1655" t="s">
        <v>836</v>
      </c>
      <c r="O743" s="1655" t="s">
        <v>892</v>
      </c>
      <c r="P743" s="1656">
        <v>98630</v>
      </c>
      <c r="Q743" s="1656">
        <v>116754</v>
      </c>
      <c r="R743" s="1657">
        <v>30</v>
      </c>
      <c r="S743" s="1658" t="s">
        <v>838</v>
      </c>
    </row>
    <row r="744" spans="1:19" s="55" customFormat="1" ht="15" customHeight="1" x14ac:dyDescent="0.2">
      <c r="A744" s="1650" t="s">
        <v>893</v>
      </c>
      <c r="B744" s="1651">
        <v>3</v>
      </c>
      <c r="C744" s="47" t="s">
        <v>849</v>
      </c>
      <c r="D744" s="47" t="s">
        <v>855</v>
      </c>
      <c r="E744" s="47" t="s">
        <v>417</v>
      </c>
      <c r="F744" s="47">
        <v>15</v>
      </c>
      <c r="G744" s="47" t="s">
        <v>126</v>
      </c>
      <c r="H744" s="47"/>
      <c r="I744" s="47" t="s">
        <v>38</v>
      </c>
      <c r="J744" s="47"/>
      <c r="K744" s="47" t="s">
        <v>895</v>
      </c>
      <c r="L744" s="1653" t="s">
        <v>894</v>
      </c>
      <c r="M744" s="1654" t="s">
        <v>835</v>
      </c>
      <c r="N744" s="1655" t="s">
        <v>836</v>
      </c>
      <c r="O744" s="1655" t="s">
        <v>848</v>
      </c>
      <c r="P744" s="1656">
        <v>98630</v>
      </c>
      <c r="Q744" s="1656">
        <v>116754</v>
      </c>
      <c r="R744" s="1657">
        <v>30</v>
      </c>
      <c r="S744" s="1658" t="s">
        <v>838</v>
      </c>
    </row>
    <row r="745" spans="1:19" s="55" customFormat="1" ht="15" customHeight="1" x14ac:dyDescent="0.2">
      <c r="A745" s="1650" t="s">
        <v>893</v>
      </c>
      <c r="B745" s="1651">
        <v>4</v>
      </c>
      <c r="C745" s="47" t="s">
        <v>849</v>
      </c>
      <c r="D745" s="47" t="s">
        <v>855</v>
      </c>
      <c r="E745" s="47" t="s">
        <v>417</v>
      </c>
      <c r="F745" s="47">
        <v>15</v>
      </c>
      <c r="G745" s="47" t="s">
        <v>126</v>
      </c>
      <c r="H745" s="47"/>
      <c r="I745" s="47" t="s">
        <v>38</v>
      </c>
      <c r="J745" s="47"/>
      <c r="K745" s="47" t="s">
        <v>896</v>
      </c>
      <c r="L745" s="1653">
        <v>42376</v>
      </c>
      <c r="M745" s="1654" t="s">
        <v>835</v>
      </c>
      <c r="N745" s="1655" t="s">
        <v>836</v>
      </c>
      <c r="O745" s="1655" t="s">
        <v>848</v>
      </c>
      <c r="P745" s="1656">
        <v>73103</v>
      </c>
      <c r="Q745" s="1656">
        <v>116754</v>
      </c>
      <c r="R745" s="1657">
        <v>30</v>
      </c>
      <c r="S745" s="1658" t="s">
        <v>838</v>
      </c>
    </row>
    <row r="746" spans="1:19" s="55" customFormat="1" ht="15" customHeight="1" thickBot="1" x14ac:dyDescent="0.25">
      <c r="A746" s="1666" t="s">
        <v>893</v>
      </c>
      <c r="B746" s="1667">
        <v>5</v>
      </c>
      <c r="C746" s="1668" t="s">
        <v>34</v>
      </c>
      <c r="D746" s="1668" t="s">
        <v>842</v>
      </c>
      <c r="E746" s="1668" t="s">
        <v>417</v>
      </c>
      <c r="F746" s="1668">
        <v>15</v>
      </c>
      <c r="G746" s="1668" t="s">
        <v>126</v>
      </c>
      <c r="H746" s="1668"/>
      <c r="I746" s="1668"/>
      <c r="J746" s="1668" t="s">
        <v>38</v>
      </c>
      <c r="K746" s="1668" t="s">
        <v>897</v>
      </c>
      <c r="L746" s="1698" t="s">
        <v>891</v>
      </c>
      <c r="M746" s="1670" t="s">
        <v>835</v>
      </c>
      <c r="N746" s="1671" t="s">
        <v>836</v>
      </c>
      <c r="O746" s="1671" t="s">
        <v>898</v>
      </c>
      <c r="P746" s="1672">
        <v>41484</v>
      </c>
      <c r="Q746" s="1672">
        <v>116754</v>
      </c>
      <c r="R746" s="1673">
        <v>30</v>
      </c>
      <c r="S746" s="1674" t="s">
        <v>838</v>
      </c>
    </row>
    <row r="747" spans="1:19" s="55" customFormat="1" ht="15" customHeight="1" x14ac:dyDescent="0.2">
      <c r="A747" s="1640" t="s">
        <v>899</v>
      </c>
      <c r="B747" s="1641">
        <v>1</v>
      </c>
      <c r="C747" s="1642" t="s">
        <v>34</v>
      </c>
      <c r="D747" s="1642"/>
      <c r="E747" s="1642" t="s">
        <v>417</v>
      </c>
      <c r="F747" s="1642">
        <v>15</v>
      </c>
      <c r="G747" s="1642" t="s">
        <v>38</v>
      </c>
      <c r="H747" s="1642"/>
      <c r="I747" s="1642"/>
      <c r="J747" s="1642" t="s">
        <v>126</v>
      </c>
      <c r="K747" s="1642" t="s">
        <v>900</v>
      </c>
      <c r="L747" s="1675">
        <v>42009</v>
      </c>
      <c r="M747" s="1645" t="s">
        <v>835</v>
      </c>
      <c r="N747" s="1646" t="s">
        <v>836</v>
      </c>
      <c r="O747" s="1646" t="s">
        <v>901</v>
      </c>
      <c r="P747" s="1647">
        <v>110313</v>
      </c>
      <c r="Q747" s="1647">
        <v>125257</v>
      </c>
      <c r="R747" s="1648">
        <v>30</v>
      </c>
      <c r="S747" s="1649" t="s">
        <v>838</v>
      </c>
    </row>
    <row r="748" spans="1:19" s="55" customFormat="1" ht="15" customHeight="1" x14ac:dyDescent="0.2">
      <c r="A748" s="1650" t="s">
        <v>899</v>
      </c>
      <c r="B748" s="1651">
        <v>2</v>
      </c>
      <c r="C748" s="47" t="s">
        <v>34</v>
      </c>
      <c r="D748" s="47"/>
      <c r="E748" s="47" t="s">
        <v>417</v>
      </c>
      <c r="F748" s="47">
        <v>15</v>
      </c>
      <c r="G748" s="47" t="s">
        <v>38</v>
      </c>
      <c r="H748" s="47"/>
      <c r="I748" s="47"/>
      <c r="J748" s="47" t="s">
        <v>126</v>
      </c>
      <c r="K748" s="47" t="s">
        <v>900</v>
      </c>
      <c r="L748" s="1676">
        <v>42009</v>
      </c>
      <c r="M748" s="1654" t="s">
        <v>835</v>
      </c>
      <c r="N748" s="1655" t="s">
        <v>836</v>
      </c>
      <c r="O748" s="1655" t="s">
        <v>901</v>
      </c>
      <c r="P748" s="1656">
        <v>110313</v>
      </c>
      <c r="Q748" s="1656">
        <v>125257</v>
      </c>
      <c r="R748" s="1657">
        <v>30</v>
      </c>
      <c r="S748" s="1658" t="s">
        <v>838</v>
      </c>
    </row>
    <row r="749" spans="1:19" s="55" customFormat="1" ht="15" customHeight="1" x14ac:dyDescent="0.2">
      <c r="A749" s="1650" t="s">
        <v>899</v>
      </c>
      <c r="B749" s="1651">
        <v>3</v>
      </c>
      <c r="C749" s="47" t="s">
        <v>34</v>
      </c>
      <c r="D749" s="47" t="s">
        <v>902</v>
      </c>
      <c r="E749" s="47" t="s">
        <v>417</v>
      </c>
      <c r="F749" s="47">
        <v>15</v>
      </c>
      <c r="G749" s="47" t="s">
        <v>38</v>
      </c>
      <c r="H749" s="47"/>
      <c r="I749" s="47" t="s">
        <v>38</v>
      </c>
      <c r="J749" s="47"/>
      <c r="K749" s="47" t="s">
        <v>897</v>
      </c>
      <c r="L749" s="1676">
        <v>42013</v>
      </c>
      <c r="M749" s="1654" t="s">
        <v>835</v>
      </c>
      <c r="N749" s="1655" t="s">
        <v>836</v>
      </c>
      <c r="O749" s="1655" t="s">
        <v>889</v>
      </c>
      <c r="P749" s="1656">
        <v>70036</v>
      </c>
      <c r="Q749" s="1656">
        <v>125257</v>
      </c>
      <c r="R749" s="1657">
        <v>28</v>
      </c>
      <c r="S749" s="1658" t="s">
        <v>838</v>
      </c>
    </row>
    <row r="750" spans="1:19" s="55" customFormat="1" ht="15" customHeight="1" x14ac:dyDescent="0.2">
      <c r="A750" s="1650" t="s">
        <v>899</v>
      </c>
      <c r="B750" s="1651">
        <v>4</v>
      </c>
      <c r="C750" s="47" t="s">
        <v>34</v>
      </c>
      <c r="D750" s="47" t="s">
        <v>902</v>
      </c>
      <c r="E750" s="47" t="s">
        <v>417</v>
      </c>
      <c r="F750" s="47">
        <v>15</v>
      </c>
      <c r="G750" s="47" t="s">
        <v>38</v>
      </c>
      <c r="H750" s="47"/>
      <c r="I750" s="47" t="s">
        <v>38</v>
      </c>
      <c r="J750" s="47"/>
      <c r="K750" s="47" t="s">
        <v>903</v>
      </c>
      <c r="L750" s="1676">
        <v>42948</v>
      </c>
      <c r="M750" s="1654" t="s">
        <v>835</v>
      </c>
      <c r="N750" s="1655" t="s">
        <v>836</v>
      </c>
      <c r="O750" s="1655" t="s">
        <v>889</v>
      </c>
      <c r="P750" s="1656">
        <v>104233</v>
      </c>
      <c r="Q750" s="1656">
        <v>125257</v>
      </c>
      <c r="R750" s="1657">
        <v>30</v>
      </c>
      <c r="S750" s="1658" t="s">
        <v>838</v>
      </c>
    </row>
    <row r="751" spans="1:19" s="55" customFormat="1" ht="15" customHeight="1" thickBot="1" x14ac:dyDescent="0.25">
      <c r="A751" s="1666" t="s">
        <v>899</v>
      </c>
      <c r="B751" s="1667">
        <v>5</v>
      </c>
      <c r="C751" s="1668" t="s">
        <v>519</v>
      </c>
      <c r="D751" s="1668" t="s">
        <v>902</v>
      </c>
      <c r="E751" s="1668" t="s">
        <v>417</v>
      </c>
      <c r="F751" s="1668">
        <v>15</v>
      </c>
      <c r="G751" s="1668"/>
      <c r="H751" s="1668"/>
      <c r="I751" s="1668"/>
      <c r="J751" s="1668" t="s">
        <v>38</v>
      </c>
      <c r="K751" s="1668" t="s">
        <v>896</v>
      </c>
      <c r="L751" s="1698" t="s">
        <v>904</v>
      </c>
      <c r="M751" s="1670" t="s">
        <v>835</v>
      </c>
      <c r="N751" s="1671"/>
      <c r="O751" s="1671" t="s">
        <v>889</v>
      </c>
      <c r="P751" s="1672">
        <v>47884</v>
      </c>
      <c r="Q751" s="1672">
        <v>125257</v>
      </c>
      <c r="R751" s="1673">
        <v>30</v>
      </c>
      <c r="S751" s="1674" t="s">
        <v>838</v>
      </c>
    </row>
    <row r="752" spans="1:19" s="55" customFormat="1" ht="15" customHeight="1" x14ac:dyDescent="0.2">
      <c r="A752" s="1640" t="s">
        <v>905</v>
      </c>
      <c r="B752" s="1641">
        <v>1</v>
      </c>
      <c r="C752" s="1642" t="s">
        <v>34</v>
      </c>
      <c r="D752" s="1642"/>
      <c r="E752" s="1642" t="s">
        <v>417</v>
      </c>
      <c r="F752" s="1642">
        <v>15</v>
      </c>
      <c r="G752" s="1642" t="s">
        <v>38</v>
      </c>
      <c r="H752" s="1642"/>
      <c r="I752" s="1642"/>
      <c r="J752" s="1642" t="s">
        <v>126</v>
      </c>
      <c r="K752" s="1642" t="s">
        <v>900</v>
      </c>
      <c r="L752" s="1675" t="s">
        <v>906</v>
      </c>
      <c r="M752" s="1645" t="s">
        <v>835</v>
      </c>
      <c r="N752" s="1646" t="s">
        <v>836</v>
      </c>
      <c r="O752" s="1646" t="s">
        <v>907</v>
      </c>
      <c r="P752" s="1647">
        <v>90282</v>
      </c>
      <c r="Q752" s="1647">
        <v>104874</v>
      </c>
      <c r="R752" s="1648">
        <v>30</v>
      </c>
      <c r="S752" s="1649" t="s">
        <v>838</v>
      </c>
    </row>
    <row r="753" spans="1:19" s="55" customFormat="1" ht="15" customHeight="1" x14ac:dyDescent="0.2">
      <c r="A753" s="1650" t="s">
        <v>905</v>
      </c>
      <c r="B753" s="1651">
        <v>2</v>
      </c>
      <c r="C753" s="47" t="s">
        <v>34</v>
      </c>
      <c r="D753" s="47"/>
      <c r="E753" s="47" t="s">
        <v>417</v>
      </c>
      <c r="F753" s="47">
        <v>15</v>
      </c>
      <c r="G753" s="47" t="s">
        <v>38</v>
      </c>
      <c r="H753" s="47"/>
      <c r="I753" s="47"/>
      <c r="J753" s="47" t="s">
        <v>126</v>
      </c>
      <c r="K753" s="47" t="s">
        <v>900</v>
      </c>
      <c r="L753" s="1676" t="s">
        <v>906</v>
      </c>
      <c r="M753" s="1654" t="s">
        <v>835</v>
      </c>
      <c r="N753" s="1655" t="s">
        <v>836</v>
      </c>
      <c r="O753" s="1655" t="s">
        <v>907</v>
      </c>
      <c r="P753" s="1656">
        <v>90282</v>
      </c>
      <c r="Q753" s="1656">
        <v>104874</v>
      </c>
      <c r="R753" s="1657">
        <v>30</v>
      </c>
      <c r="S753" s="1658" t="s">
        <v>838</v>
      </c>
    </row>
    <row r="754" spans="1:19" s="55" customFormat="1" ht="15" customHeight="1" x14ac:dyDescent="0.2">
      <c r="A754" s="1650" t="s">
        <v>905</v>
      </c>
      <c r="B754" s="1651">
        <v>3</v>
      </c>
      <c r="C754" s="47" t="s">
        <v>34</v>
      </c>
      <c r="D754" s="47"/>
      <c r="E754" s="47" t="s">
        <v>417</v>
      </c>
      <c r="F754" s="47">
        <v>15</v>
      </c>
      <c r="G754" s="47" t="s">
        <v>38</v>
      </c>
      <c r="H754" s="47"/>
      <c r="I754" s="47"/>
      <c r="J754" s="47" t="s">
        <v>126</v>
      </c>
      <c r="K754" s="47" t="s">
        <v>900</v>
      </c>
      <c r="L754" s="1676" t="s">
        <v>906</v>
      </c>
      <c r="M754" s="1654" t="s">
        <v>835</v>
      </c>
      <c r="N754" s="1655" t="s">
        <v>836</v>
      </c>
      <c r="O754" s="1655" t="s">
        <v>907</v>
      </c>
      <c r="P754" s="1656">
        <v>90282</v>
      </c>
      <c r="Q754" s="1656">
        <v>104874</v>
      </c>
      <c r="R754" s="1657">
        <v>30</v>
      </c>
      <c r="S754" s="1658" t="s">
        <v>838</v>
      </c>
    </row>
    <row r="755" spans="1:19" s="55" customFormat="1" ht="15" customHeight="1" x14ac:dyDescent="0.2">
      <c r="A755" s="1650" t="s">
        <v>905</v>
      </c>
      <c r="B755" s="1651">
        <v>4</v>
      </c>
      <c r="C755" s="47" t="s">
        <v>34</v>
      </c>
      <c r="D755" s="47"/>
      <c r="E755" s="47" t="s">
        <v>417</v>
      </c>
      <c r="F755" s="47">
        <v>15</v>
      </c>
      <c r="G755" s="47" t="s">
        <v>38</v>
      </c>
      <c r="H755" s="47"/>
      <c r="I755" s="47"/>
      <c r="J755" s="47" t="s">
        <v>126</v>
      </c>
      <c r="K755" s="47" t="s">
        <v>900</v>
      </c>
      <c r="L755" s="1676" t="s">
        <v>906</v>
      </c>
      <c r="M755" s="1654" t="s">
        <v>835</v>
      </c>
      <c r="N755" s="1655" t="s">
        <v>836</v>
      </c>
      <c r="O755" s="1655" t="s">
        <v>907</v>
      </c>
      <c r="P755" s="1656">
        <v>90282</v>
      </c>
      <c r="Q755" s="1656">
        <v>104874</v>
      </c>
      <c r="R755" s="1657">
        <v>30</v>
      </c>
      <c r="S755" s="1658" t="s">
        <v>838</v>
      </c>
    </row>
    <row r="756" spans="1:19" s="55" customFormat="1" ht="15" customHeight="1" thickBot="1" x14ac:dyDescent="0.25">
      <c r="A756" s="1666" t="s">
        <v>905</v>
      </c>
      <c r="B756" s="1667">
        <v>5</v>
      </c>
      <c r="C756" s="1668" t="s">
        <v>519</v>
      </c>
      <c r="D756" s="1668" t="s">
        <v>867</v>
      </c>
      <c r="E756" s="1668" t="s">
        <v>417</v>
      </c>
      <c r="F756" s="1668">
        <v>15</v>
      </c>
      <c r="G756" s="1668" t="s">
        <v>38</v>
      </c>
      <c r="H756" s="1668"/>
      <c r="I756" s="1668"/>
      <c r="J756" s="1668" t="s">
        <v>38</v>
      </c>
      <c r="K756" s="1668" t="s">
        <v>844</v>
      </c>
      <c r="L756" s="1698" t="s">
        <v>908</v>
      </c>
      <c r="M756" s="1670" t="s">
        <v>835</v>
      </c>
      <c r="N756" s="1671" t="s">
        <v>836</v>
      </c>
      <c r="O756" s="1671" t="s">
        <v>909</v>
      </c>
      <c r="P756" s="1672">
        <v>57433</v>
      </c>
      <c r="Q756" s="1672">
        <v>104874</v>
      </c>
      <c r="R756" s="1673">
        <v>30</v>
      </c>
      <c r="S756" s="1674" t="s">
        <v>838</v>
      </c>
    </row>
    <row r="757" spans="1:19" s="55" customFormat="1" ht="15" customHeight="1" x14ac:dyDescent="0.2">
      <c r="A757" s="1640" t="s">
        <v>910</v>
      </c>
      <c r="B757" s="1641">
        <v>1</v>
      </c>
      <c r="C757" s="1642" t="s">
        <v>34</v>
      </c>
      <c r="D757" s="1642"/>
      <c r="E757" s="1642" t="s">
        <v>417</v>
      </c>
      <c r="F757" s="1642">
        <v>15</v>
      </c>
      <c r="G757" s="1642" t="s">
        <v>38</v>
      </c>
      <c r="H757" s="1642"/>
      <c r="I757" s="1642"/>
      <c r="J757" s="1642" t="s">
        <v>38</v>
      </c>
      <c r="K757" s="1643" t="s">
        <v>900</v>
      </c>
      <c r="L757" s="1675" t="s">
        <v>911</v>
      </c>
      <c r="M757" s="1645" t="s">
        <v>835</v>
      </c>
      <c r="N757" s="1646" t="s">
        <v>836</v>
      </c>
      <c r="O757" s="1646" t="s">
        <v>892</v>
      </c>
      <c r="P757" s="1647">
        <v>121127</v>
      </c>
      <c r="Q757" s="1647">
        <v>141669</v>
      </c>
      <c r="R757" s="1648">
        <v>30</v>
      </c>
      <c r="S757" s="1649" t="s">
        <v>838</v>
      </c>
    </row>
    <row r="758" spans="1:19" s="55" customFormat="1" ht="15" customHeight="1" x14ac:dyDescent="0.2">
      <c r="A758" s="1650" t="s">
        <v>910</v>
      </c>
      <c r="B758" s="1651">
        <v>2</v>
      </c>
      <c r="C758" s="47" t="s">
        <v>34</v>
      </c>
      <c r="D758" s="47"/>
      <c r="E758" s="47" t="s">
        <v>417</v>
      </c>
      <c r="F758" s="47">
        <v>15</v>
      </c>
      <c r="G758" s="47" t="s">
        <v>38</v>
      </c>
      <c r="H758" s="47"/>
      <c r="I758" s="47"/>
      <c r="J758" s="47" t="s">
        <v>38</v>
      </c>
      <c r="K758" s="1652" t="s">
        <v>900</v>
      </c>
      <c r="L758" s="1676" t="s">
        <v>911</v>
      </c>
      <c r="M758" s="1654" t="s">
        <v>835</v>
      </c>
      <c r="N758" s="1655" t="s">
        <v>836</v>
      </c>
      <c r="O758" s="1655" t="s">
        <v>892</v>
      </c>
      <c r="P758" s="1656">
        <v>121127</v>
      </c>
      <c r="Q758" s="1656">
        <v>141669</v>
      </c>
      <c r="R758" s="1657">
        <v>30</v>
      </c>
      <c r="S758" s="1658" t="s">
        <v>838</v>
      </c>
    </row>
    <row r="759" spans="1:19" s="55" customFormat="1" ht="15" customHeight="1" x14ac:dyDescent="0.2">
      <c r="A759" s="1650" t="s">
        <v>910</v>
      </c>
      <c r="B759" s="1651">
        <v>3</v>
      </c>
      <c r="C759" s="47" t="s">
        <v>864</v>
      </c>
      <c r="D759" s="47" t="s">
        <v>912</v>
      </c>
      <c r="E759" s="47" t="s">
        <v>417</v>
      </c>
      <c r="F759" s="47">
        <v>15</v>
      </c>
      <c r="G759" s="47" t="s">
        <v>38</v>
      </c>
      <c r="H759" s="47"/>
      <c r="I759" s="47" t="s">
        <v>38</v>
      </c>
      <c r="J759" s="47"/>
      <c r="K759" s="47" t="s">
        <v>913</v>
      </c>
      <c r="L759" s="1676" t="s">
        <v>914</v>
      </c>
      <c r="M759" s="1654" t="s">
        <v>835</v>
      </c>
      <c r="N759" s="1655" t="s">
        <v>836</v>
      </c>
      <c r="O759" s="1655" t="s">
        <v>915</v>
      </c>
      <c r="P759" s="1656">
        <v>91417</v>
      </c>
      <c r="Q759" s="1656">
        <v>141669</v>
      </c>
      <c r="R759" s="1657">
        <v>30</v>
      </c>
      <c r="S759" s="1658" t="s">
        <v>838</v>
      </c>
    </row>
    <row r="760" spans="1:19" s="55" customFormat="1" ht="15" customHeight="1" x14ac:dyDescent="0.2">
      <c r="A760" s="1650" t="s">
        <v>910</v>
      </c>
      <c r="B760" s="1651">
        <v>4</v>
      </c>
      <c r="C760" s="47" t="s">
        <v>864</v>
      </c>
      <c r="D760" s="47" t="s">
        <v>912</v>
      </c>
      <c r="E760" s="47" t="s">
        <v>417</v>
      </c>
      <c r="F760" s="47">
        <v>15</v>
      </c>
      <c r="G760" s="47" t="s">
        <v>38</v>
      </c>
      <c r="H760" s="47"/>
      <c r="I760" s="47" t="s">
        <v>38</v>
      </c>
      <c r="J760" s="47"/>
      <c r="K760" s="47" t="s">
        <v>913</v>
      </c>
      <c r="L760" s="1676" t="s">
        <v>914</v>
      </c>
      <c r="M760" s="1654" t="s">
        <v>835</v>
      </c>
      <c r="N760" s="1655" t="s">
        <v>836</v>
      </c>
      <c r="O760" s="1655" t="s">
        <v>915</v>
      </c>
      <c r="P760" s="1656">
        <v>91417</v>
      </c>
      <c r="Q760" s="1656">
        <v>141669</v>
      </c>
      <c r="R760" s="1657">
        <v>30</v>
      </c>
      <c r="S760" s="1658" t="s">
        <v>838</v>
      </c>
    </row>
    <row r="761" spans="1:19" s="55" customFormat="1" ht="15" customHeight="1" thickBot="1" x14ac:dyDescent="0.25">
      <c r="A761" s="1666" t="s">
        <v>910</v>
      </c>
      <c r="B761" s="1667">
        <v>5</v>
      </c>
      <c r="C761" s="1668" t="s">
        <v>34</v>
      </c>
      <c r="D761" s="1668" t="s">
        <v>842</v>
      </c>
      <c r="E761" s="1668" t="s">
        <v>417</v>
      </c>
      <c r="F761" s="1668">
        <v>15</v>
      </c>
      <c r="G761" s="1668" t="s">
        <v>38</v>
      </c>
      <c r="H761" s="1668"/>
      <c r="I761" s="1668" t="s">
        <v>38</v>
      </c>
      <c r="J761" s="1668"/>
      <c r="K761" s="1668" t="s">
        <v>913</v>
      </c>
      <c r="L761" s="1698"/>
      <c r="M761" s="1670" t="s">
        <v>835</v>
      </c>
      <c r="N761" s="1671"/>
      <c r="O761" s="1671" t="s">
        <v>856</v>
      </c>
      <c r="P761" s="1672">
        <v>57638</v>
      </c>
      <c r="Q761" s="1672">
        <v>141669</v>
      </c>
      <c r="R761" s="1673">
        <v>30</v>
      </c>
      <c r="S761" s="1674" t="s">
        <v>838</v>
      </c>
    </row>
    <row r="762" spans="1:19" s="55" customFormat="1" ht="15" customHeight="1" x14ac:dyDescent="0.2">
      <c r="A762" s="1640" t="s">
        <v>916</v>
      </c>
      <c r="B762" s="1641">
        <v>1</v>
      </c>
      <c r="C762" s="1642" t="s">
        <v>917</v>
      </c>
      <c r="D762" s="1642" t="s">
        <v>902</v>
      </c>
      <c r="E762" s="1642" t="s">
        <v>417</v>
      </c>
      <c r="F762" s="1642" t="s">
        <v>918</v>
      </c>
      <c r="G762" s="1642" t="s">
        <v>38</v>
      </c>
      <c r="H762" s="1642"/>
      <c r="I762" s="1642"/>
      <c r="J762" s="1642" t="s">
        <v>38</v>
      </c>
      <c r="K762" s="1643" t="s">
        <v>900</v>
      </c>
      <c r="L762" s="1644" t="s">
        <v>919</v>
      </c>
      <c r="M762" s="1645" t="s">
        <v>835</v>
      </c>
      <c r="N762" s="1646" t="s">
        <v>836</v>
      </c>
      <c r="O762" s="1646" t="s">
        <v>898</v>
      </c>
      <c r="P762" s="1647">
        <v>118893</v>
      </c>
      <c r="Q762" s="1647">
        <v>136160</v>
      </c>
      <c r="R762" s="1648">
        <v>30</v>
      </c>
      <c r="S762" s="1649" t="s">
        <v>838</v>
      </c>
    </row>
    <row r="763" spans="1:19" s="55" customFormat="1" ht="15" customHeight="1" x14ac:dyDescent="0.2">
      <c r="A763" s="1650" t="s">
        <v>916</v>
      </c>
      <c r="B763" s="1651">
        <v>2</v>
      </c>
      <c r="C763" s="47" t="s">
        <v>917</v>
      </c>
      <c r="D763" s="47" t="s">
        <v>902</v>
      </c>
      <c r="E763" s="47" t="s">
        <v>417</v>
      </c>
      <c r="F763" s="47" t="s">
        <v>918</v>
      </c>
      <c r="G763" s="47" t="s">
        <v>38</v>
      </c>
      <c r="H763" s="47"/>
      <c r="I763" s="47"/>
      <c r="J763" s="47" t="s">
        <v>38</v>
      </c>
      <c r="K763" s="1652" t="s">
        <v>900</v>
      </c>
      <c r="L763" s="1653" t="s">
        <v>919</v>
      </c>
      <c r="M763" s="1654" t="s">
        <v>835</v>
      </c>
      <c r="N763" s="1655" t="s">
        <v>836</v>
      </c>
      <c r="O763" s="1655" t="s">
        <v>898</v>
      </c>
      <c r="P763" s="1656">
        <v>118893</v>
      </c>
      <c r="Q763" s="1656">
        <v>136160</v>
      </c>
      <c r="R763" s="1657">
        <v>30</v>
      </c>
      <c r="S763" s="1658" t="s">
        <v>838</v>
      </c>
    </row>
    <row r="764" spans="1:19" s="55" customFormat="1" ht="15" customHeight="1" x14ac:dyDescent="0.2">
      <c r="A764" s="1650" t="s">
        <v>916</v>
      </c>
      <c r="B764" s="1651">
        <v>3</v>
      </c>
      <c r="C764" s="47" t="s">
        <v>917</v>
      </c>
      <c r="D764" s="47" t="s">
        <v>902</v>
      </c>
      <c r="E764" s="47" t="s">
        <v>417</v>
      </c>
      <c r="F764" s="47" t="s">
        <v>918</v>
      </c>
      <c r="G764" s="47" t="s">
        <v>38</v>
      </c>
      <c r="H764" s="47"/>
      <c r="I764" s="47"/>
      <c r="J764" s="47" t="s">
        <v>38</v>
      </c>
      <c r="K764" s="47" t="s">
        <v>920</v>
      </c>
      <c r="L764" s="1653">
        <v>43286</v>
      </c>
      <c r="M764" s="1654" t="s">
        <v>835</v>
      </c>
      <c r="N764" s="1655" t="s">
        <v>836</v>
      </c>
      <c r="O764" s="1655" t="s">
        <v>836</v>
      </c>
      <c r="P764" s="1656">
        <v>132354</v>
      </c>
      <c r="Q764" s="1656">
        <v>136160</v>
      </c>
      <c r="R764" s="1657">
        <v>30</v>
      </c>
      <c r="S764" s="1658" t="s">
        <v>838</v>
      </c>
    </row>
    <row r="765" spans="1:19" s="55" customFormat="1" ht="15" customHeight="1" x14ac:dyDescent="0.2">
      <c r="A765" s="1650" t="s">
        <v>916</v>
      </c>
      <c r="B765" s="1651">
        <v>4</v>
      </c>
      <c r="C765" s="47" t="s">
        <v>917</v>
      </c>
      <c r="D765" s="47" t="s">
        <v>902</v>
      </c>
      <c r="E765" s="47" t="s">
        <v>417</v>
      </c>
      <c r="F765" s="47" t="s">
        <v>918</v>
      </c>
      <c r="G765" s="47" t="s">
        <v>38</v>
      </c>
      <c r="H765" s="47"/>
      <c r="I765" s="47"/>
      <c r="J765" s="47" t="s">
        <v>38</v>
      </c>
      <c r="K765" s="47" t="s">
        <v>920</v>
      </c>
      <c r="L765" s="1653">
        <v>43286</v>
      </c>
      <c r="M765" s="1654" t="s">
        <v>835</v>
      </c>
      <c r="N765" s="1655" t="s">
        <v>836</v>
      </c>
      <c r="O765" s="1655" t="s">
        <v>836</v>
      </c>
      <c r="P765" s="1656">
        <v>132354</v>
      </c>
      <c r="Q765" s="1656">
        <v>136160</v>
      </c>
      <c r="R765" s="1657">
        <v>30</v>
      </c>
      <c r="S765" s="1658" t="s">
        <v>838</v>
      </c>
    </row>
    <row r="766" spans="1:19" s="55" customFormat="1" ht="15" customHeight="1" thickBot="1" x14ac:dyDescent="0.25">
      <c r="A766" s="1666" t="s">
        <v>916</v>
      </c>
      <c r="B766" s="1667">
        <v>5</v>
      </c>
      <c r="C766" s="1668" t="s">
        <v>917</v>
      </c>
      <c r="D766" s="1668" t="s">
        <v>902</v>
      </c>
      <c r="E766" s="1668" t="s">
        <v>417</v>
      </c>
      <c r="F766" s="1668" t="s">
        <v>918</v>
      </c>
      <c r="G766" s="1668" t="s">
        <v>38</v>
      </c>
      <c r="H766" s="1668"/>
      <c r="I766" s="1668" t="s">
        <v>126</v>
      </c>
      <c r="J766" s="1668"/>
      <c r="K766" s="1668" t="s">
        <v>921</v>
      </c>
      <c r="L766" s="1698"/>
      <c r="M766" s="1670" t="s">
        <v>835</v>
      </c>
      <c r="N766" s="1671" t="s">
        <v>836</v>
      </c>
      <c r="O766" s="1671" t="s">
        <v>846</v>
      </c>
      <c r="P766" s="1672">
        <v>132354</v>
      </c>
      <c r="Q766" s="1672">
        <v>136160</v>
      </c>
      <c r="R766" s="1673">
        <v>30</v>
      </c>
      <c r="S766" s="1674" t="s">
        <v>838</v>
      </c>
    </row>
    <row r="767" spans="1:19" s="55" customFormat="1" ht="15" customHeight="1" x14ac:dyDescent="0.2">
      <c r="A767" s="1640" t="s">
        <v>922</v>
      </c>
      <c r="B767" s="1641">
        <v>1</v>
      </c>
      <c r="C767" s="1642" t="s">
        <v>34</v>
      </c>
      <c r="D767" s="1699" t="s">
        <v>923</v>
      </c>
      <c r="E767" s="1642" t="s">
        <v>417</v>
      </c>
      <c r="F767" s="1642">
        <v>15</v>
      </c>
      <c r="G767" s="1642" t="s">
        <v>38</v>
      </c>
      <c r="H767" s="1642"/>
      <c r="I767" s="1642"/>
      <c r="J767" s="1642" t="s">
        <v>38</v>
      </c>
      <c r="K767" s="1643" t="s">
        <v>924</v>
      </c>
      <c r="L767" s="1675">
        <v>43070</v>
      </c>
      <c r="M767" s="1645" t="s">
        <v>835</v>
      </c>
      <c r="N767" s="1646" t="s">
        <v>836</v>
      </c>
      <c r="O767" s="1646" t="s">
        <v>925</v>
      </c>
      <c r="P767" s="1647">
        <v>98068</v>
      </c>
      <c r="Q767" s="1647">
        <v>118587</v>
      </c>
      <c r="R767" s="1648">
        <v>30</v>
      </c>
      <c r="S767" s="1649" t="s">
        <v>838</v>
      </c>
    </row>
    <row r="768" spans="1:19" s="55" customFormat="1" ht="15" customHeight="1" x14ac:dyDescent="0.2">
      <c r="A768" s="1650" t="s">
        <v>922</v>
      </c>
      <c r="B768" s="1651">
        <v>2</v>
      </c>
      <c r="C768" s="47" t="s">
        <v>34</v>
      </c>
      <c r="D768" s="1700" t="s">
        <v>926</v>
      </c>
      <c r="E768" s="47" t="s">
        <v>417</v>
      </c>
      <c r="F768" s="47">
        <v>15</v>
      </c>
      <c r="G768" s="47" t="s">
        <v>38</v>
      </c>
      <c r="H768" s="47"/>
      <c r="I768" s="47"/>
      <c r="J768" s="47" t="s">
        <v>38</v>
      </c>
      <c r="K768" s="1652" t="s">
        <v>927</v>
      </c>
      <c r="L768" s="1676">
        <v>43070</v>
      </c>
      <c r="M768" s="1654" t="s">
        <v>835</v>
      </c>
      <c r="N768" s="1655" t="s">
        <v>836</v>
      </c>
      <c r="O768" s="1655" t="s">
        <v>925</v>
      </c>
      <c r="P768" s="1656">
        <v>98068</v>
      </c>
      <c r="Q768" s="1656">
        <v>118587</v>
      </c>
      <c r="R768" s="1657">
        <v>30</v>
      </c>
      <c r="S768" s="1658" t="s">
        <v>838</v>
      </c>
    </row>
    <row r="769" spans="1:19" s="55" customFormat="1" ht="15" customHeight="1" x14ac:dyDescent="0.2">
      <c r="A769" s="1650" t="s">
        <v>922</v>
      </c>
      <c r="B769" s="1651">
        <v>3</v>
      </c>
      <c r="C769" s="47" t="s">
        <v>864</v>
      </c>
      <c r="D769" s="1700" t="s">
        <v>928</v>
      </c>
      <c r="E769" s="47" t="s">
        <v>417</v>
      </c>
      <c r="F769" s="47">
        <v>15</v>
      </c>
      <c r="G769" s="47" t="s">
        <v>38</v>
      </c>
      <c r="H769" s="47"/>
      <c r="I769" s="47" t="s">
        <v>38</v>
      </c>
      <c r="J769" s="47"/>
      <c r="K769" s="1701" t="s">
        <v>929</v>
      </c>
      <c r="L769" s="1676">
        <v>42948</v>
      </c>
      <c r="M769" s="1654" t="s">
        <v>835</v>
      </c>
      <c r="N769" s="1655" t="s">
        <v>836</v>
      </c>
      <c r="O769" s="1655" t="s">
        <v>930</v>
      </c>
      <c r="P769" s="1656">
        <v>93503</v>
      </c>
      <c r="Q769" s="1656">
        <v>118587</v>
      </c>
      <c r="R769" s="1657">
        <v>60</v>
      </c>
      <c r="S769" s="1658" t="s">
        <v>838</v>
      </c>
    </row>
    <row r="770" spans="1:19" s="55" customFormat="1" ht="15" customHeight="1" x14ac:dyDescent="0.2">
      <c r="A770" s="1650" t="s">
        <v>922</v>
      </c>
      <c r="B770" s="1651">
        <v>4</v>
      </c>
      <c r="C770" s="47" t="s">
        <v>34</v>
      </c>
      <c r="D770" s="47" t="s">
        <v>842</v>
      </c>
      <c r="E770" s="47" t="s">
        <v>931</v>
      </c>
      <c r="F770" s="47">
        <v>15</v>
      </c>
      <c r="G770" s="47" t="s">
        <v>38</v>
      </c>
      <c r="H770" s="47"/>
      <c r="I770" s="47" t="s">
        <v>38</v>
      </c>
      <c r="J770" s="47"/>
      <c r="K770" s="47" t="s">
        <v>844</v>
      </c>
      <c r="L770" s="1676">
        <v>42948</v>
      </c>
      <c r="M770" s="1654" t="s">
        <v>835</v>
      </c>
      <c r="N770" s="1655" t="s">
        <v>836</v>
      </c>
      <c r="O770" s="1655" t="s">
        <v>930</v>
      </c>
      <c r="P770" s="1656">
        <v>93503</v>
      </c>
      <c r="Q770" s="1656">
        <v>118587</v>
      </c>
      <c r="R770" s="1657">
        <v>30</v>
      </c>
      <c r="S770" s="1658" t="s">
        <v>838</v>
      </c>
    </row>
    <row r="771" spans="1:19" s="55" customFormat="1" ht="15" customHeight="1" thickBot="1" x14ac:dyDescent="0.25">
      <c r="A771" s="1666" t="s">
        <v>922</v>
      </c>
      <c r="B771" s="1667">
        <v>5</v>
      </c>
      <c r="C771" s="1668" t="s">
        <v>864</v>
      </c>
      <c r="D771" s="1702" t="s">
        <v>928</v>
      </c>
      <c r="E771" s="1668" t="s">
        <v>417</v>
      </c>
      <c r="F771" s="1668">
        <v>15</v>
      </c>
      <c r="G771" s="1668" t="s">
        <v>38</v>
      </c>
      <c r="H771" s="1668"/>
      <c r="I771" s="1668" t="s">
        <v>38</v>
      </c>
      <c r="J771" s="1668"/>
      <c r="K771" s="1703" t="s">
        <v>932</v>
      </c>
      <c r="L771" s="1698">
        <v>42157</v>
      </c>
      <c r="M771" s="1670" t="s">
        <v>835</v>
      </c>
      <c r="N771" s="1671" t="s">
        <v>836</v>
      </c>
      <c r="O771" s="1671" t="s">
        <v>933</v>
      </c>
      <c r="P771" s="1672">
        <v>63420</v>
      </c>
      <c r="Q771" s="1672">
        <v>118587</v>
      </c>
      <c r="R771" s="1673">
        <v>30</v>
      </c>
      <c r="S771" s="1674" t="s">
        <v>838</v>
      </c>
    </row>
    <row r="772" spans="1:19" s="55" customFormat="1" ht="15" customHeight="1" x14ac:dyDescent="0.2">
      <c r="A772" s="1640" t="s">
        <v>934</v>
      </c>
      <c r="B772" s="1641">
        <v>1</v>
      </c>
      <c r="C772" s="1642" t="s">
        <v>864</v>
      </c>
      <c r="D772" s="1642" t="s">
        <v>935</v>
      </c>
      <c r="E772" s="1642" t="s">
        <v>417</v>
      </c>
      <c r="F772" s="1642">
        <v>15</v>
      </c>
      <c r="G772" s="1642" t="s">
        <v>38</v>
      </c>
      <c r="H772" s="1642"/>
      <c r="I772" s="1642" t="s">
        <v>38</v>
      </c>
      <c r="J772" s="1642"/>
      <c r="K772" s="1642" t="s">
        <v>897</v>
      </c>
      <c r="L772" s="1675" t="s">
        <v>936</v>
      </c>
      <c r="M772" s="1645" t="s">
        <v>835</v>
      </c>
      <c r="N772" s="1646" t="s">
        <v>836</v>
      </c>
      <c r="O772" s="1646" t="s">
        <v>852</v>
      </c>
      <c r="P772" s="1647">
        <v>51859</v>
      </c>
      <c r="Q772" s="1647">
        <v>72334</v>
      </c>
      <c r="R772" s="1648">
        <v>22</v>
      </c>
      <c r="S772" s="1649" t="s">
        <v>838</v>
      </c>
    </row>
    <row r="773" spans="1:19" s="55" customFormat="1" ht="15" customHeight="1" x14ac:dyDescent="0.2">
      <c r="A773" s="1650" t="s">
        <v>934</v>
      </c>
      <c r="B773" s="1651">
        <v>2</v>
      </c>
      <c r="C773" s="47" t="s">
        <v>864</v>
      </c>
      <c r="D773" s="47" t="s">
        <v>935</v>
      </c>
      <c r="E773" s="47" t="s">
        <v>417</v>
      </c>
      <c r="F773" s="47">
        <v>15</v>
      </c>
      <c r="G773" s="47" t="s">
        <v>38</v>
      </c>
      <c r="H773" s="47"/>
      <c r="I773" s="47" t="s">
        <v>38</v>
      </c>
      <c r="J773" s="47"/>
      <c r="K773" s="47" t="s">
        <v>937</v>
      </c>
      <c r="L773" s="1676" t="s">
        <v>936</v>
      </c>
      <c r="M773" s="1654" t="s">
        <v>835</v>
      </c>
      <c r="N773" s="1655" t="s">
        <v>836</v>
      </c>
      <c r="O773" s="1655" t="s">
        <v>852</v>
      </c>
      <c r="P773" s="1656">
        <v>51859</v>
      </c>
      <c r="Q773" s="1656">
        <v>72334</v>
      </c>
      <c r="R773" s="1657">
        <v>22</v>
      </c>
      <c r="S773" s="1658" t="s">
        <v>838</v>
      </c>
    </row>
    <row r="774" spans="1:19" s="55" customFormat="1" ht="15" customHeight="1" x14ac:dyDescent="0.2">
      <c r="A774" s="1650" t="s">
        <v>934</v>
      </c>
      <c r="B774" s="1651">
        <v>3</v>
      </c>
      <c r="C774" s="47" t="s">
        <v>864</v>
      </c>
      <c r="D774" s="47" t="s">
        <v>935</v>
      </c>
      <c r="E774" s="47" t="s">
        <v>417</v>
      </c>
      <c r="F774" s="47">
        <v>15</v>
      </c>
      <c r="G774" s="47" t="s">
        <v>38</v>
      </c>
      <c r="H774" s="47"/>
      <c r="I774" s="47" t="s">
        <v>38</v>
      </c>
      <c r="J774" s="47"/>
      <c r="K774" s="47" t="s">
        <v>938</v>
      </c>
      <c r="L774" s="1676" t="s">
        <v>936</v>
      </c>
      <c r="M774" s="1654" t="s">
        <v>835</v>
      </c>
      <c r="N774" s="1655" t="s">
        <v>836</v>
      </c>
      <c r="O774" s="1655" t="s">
        <v>852</v>
      </c>
      <c r="P774" s="1656">
        <v>51859</v>
      </c>
      <c r="Q774" s="1656">
        <v>72334</v>
      </c>
      <c r="R774" s="1657">
        <v>25</v>
      </c>
      <c r="S774" s="1658" t="s">
        <v>838</v>
      </c>
    </row>
    <row r="775" spans="1:19" s="55" customFormat="1" ht="15" customHeight="1" x14ac:dyDescent="0.2">
      <c r="A775" s="1650" t="s">
        <v>934</v>
      </c>
      <c r="B775" s="1651">
        <v>4</v>
      </c>
      <c r="C775" s="47" t="s">
        <v>864</v>
      </c>
      <c r="D775" s="47" t="s">
        <v>935</v>
      </c>
      <c r="E775" s="47" t="s">
        <v>417</v>
      </c>
      <c r="F775" s="47">
        <v>15</v>
      </c>
      <c r="G775" s="47" t="s">
        <v>38</v>
      </c>
      <c r="H775" s="47"/>
      <c r="I775" s="47" t="s">
        <v>38</v>
      </c>
      <c r="J775" s="47"/>
      <c r="K775" s="47" t="s">
        <v>939</v>
      </c>
      <c r="L775" s="1676" t="s">
        <v>936</v>
      </c>
      <c r="M775" s="1654" t="s">
        <v>835</v>
      </c>
      <c r="N775" s="1655" t="s">
        <v>836</v>
      </c>
      <c r="O775" s="1655" t="s">
        <v>852</v>
      </c>
      <c r="P775" s="1656">
        <v>51859</v>
      </c>
      <c r="Q775" s="1656">
        <v>72334</v>
      </c>
      <c r="R775" s="1657">
        <v>22</v>
      </c>
      <c r="S775" s="1658" t="s">
        <v>838</v>
      </c>
    </row>
    <row r="776" spans="1:19" s="55" customFormat="1" ht="15" customHeight="1" thickBot="1" x14ac:dyDescent="0.25">
      <c r="A776" s="1666" t="s">
        <v>934</v>
      </c>
      <c r="B776" s="1667">
        <v>5</v>
      </c>
      <c r="C776" s="1668" t="s">
        <v>34</v>
      </c>
      <c r="D776" s="1668" t="s">
        <v>842</v>
      </c>
      <c r="E776" s="1668" t="s">
        <v>843</v>
      </c>
      <c r="F776" s="1668">
        <v>15</v>
      </c>
      <c r="G776" s="1668" t="s">
        <v>38</v>
      </c>
      <c r="H776" s="1668"/>
      <c r="I776" s="1668"/>
      <c r="J776" s="1668" t="s">
        <v>38</v>
      </c>
      <c r="K776" s="1668" t="s">
        <v>913</v>
      </c>
      <c r="L776" s="1698"/>
      <c r="M776" s="1670" t="s">
        <v>835</v>
      </c>
      <c r="N776" s="1671" t="s">
        <v>836</v>
      </c>
      <c r="O776" s="1671" t="s">
        <v>892</v>
      </c>
      <c r="P776" s="1672">
        <v>35584</v>
      </c>
      <c r="Q776" s="1672">
        <v>72334</v>
      </c>
      <c r="R776" s="1673">
        <v>30</v>
      </c>
      <c r="S776" s="1674" t="s">
        <v>838</v>
      </c>
    </row>
    <row r="777" spans="1:19" s="55" customFormat="1" ht="15" customHeight="1" x14ac:dyDescent="0.2">
      <c r="A777" s="1640" t="s">
        <v>940</v>
      </c>
      <c r="B777" s="1641">
        <v>1</v>
      </c>
      <c r="C777" s="1642" t="s">
        <v>34</v>
      </c>
      <c r="D777" s="1642"/>
      <c r="E777" s="1642" t="s">
        <v>417</v>
      </c>
      <c r="F777" s="1642">
        <v>15</v>
      </c>
      <c r="G777" s="1642" t="s">
        <v>38</v>
      </c>
      <c r="H777" s="1642"/>
      <c r="I777" s="1642"/>
      <c r="J777" s="1642" t="s">
        <v>38</v>
      </c>
      <c r="K777" s="1642" t="s">
        <v>900</v>
      </c>
      <c r="L777" s="1675" t="s">
        <v>941</v>
      </c>
      <c r="M777" s="1645" t="s">
        <v>835</v>
      </c>
      <c r="N777" s="1646" t="s">
        <v>836</v>
      </c>
      <c r="O777" s="1646" t="s">
        <v>942</v>
      </c>
      <c r="P777" s="1647">
        <v>116343</v>
      </c>
      <c r="Q777" s="1647">
        <v>134462</v>
      </c>
      <c r="R777" s="1648">
        <v>30</v>
      </c>
      <c r="S777" s="1649" t="s">
        <v>838</v>
      </c>
    </row>
    <row r="778" spans="1:19" s="55" customFormat="1" ht="15" customHeight="1" x14ac:dyDescent="0.2">
      <c r="A778" s="1650" t="s">
        <v>940</v>
      </c>
      <c r="B778" s="1651">
        <v>2</v>
      </c>
      <c r="C778" s="47" t="s">
        <v>34</v>
      </c>
      <c r="D778" s="47"/>
      <c r="E778" s="47" t="s">
        <v>417</v>
      </c>
      <c r="F778" s="47">
        <v>15</v>
      </c>
      <c r="G778" s="47" t="s">
        <v>38</v>
      </c>
      <c r="H778" s="47"/>
      <c r="I778" s="47"/>
      <c r="J778" s="47" t="s">
        <v>38</v>
      </c>
      <c r="K778" s="47" t="s">
        <v>900</v>
      </c>
      <c r="L778" s="1676" t="s">
        <v>941</v>
      </c>
      <c r="M778" s="1654" t="s">
        <v>835</v>
      </c>
      <c r="N778" s="1655" t="s">
        <v>836</v>
      </c>
      <c r="O778" s="1655" t="s">
        <v>942</v>
      </c>
      <c r="P778" s="1656">
        <v>116343</v>
      </c>
      <c r="Q778" s="1656">
        <v>134462</v>
      </c>
      <c r="R778" s="1657">
        <v>30</v>
      </c>
      <c r="S778" s="1658" t="s">
        <v>838</v>
      </c>
    </row>
    <row r="779" spans="1:19" s="55" customFormat="1" ht="15" customHeight="1" x14ac:dyDescent="0.2">
      <c r="A779" s="1650" t="s">
        <v>940</v>
      </c>
      <c r="B779" s="1651">
        <v>3</v>
      </c>
      <c r="C779" s="47" t="s">
        <v>34</v>
      </c>
      <c r="D779" s="47"/>
      <c r="E779" s="47" t="s">
        <v>417</v>
      </c>
      <c r="F779" s="47">
        <v>15</v>
      </c>
      <c r="G779" s="47" t="s">
        <v>38</v>
      </c>
      <c r="H779" s="47"/>
      <c r="I779" s="47"/>
      <c r="J779" s="47" t="s">
        <v>38</v>
      </c>
      <c r="K779" s="47" t="s">
        <v>900</v>
      </c>
      <c r="L779" s="1676" t="s">
        <v>941</v>
      </c>
      <c r="M779" s="1654" t="s">
        <v>835</v>
      </c>
      <c r="N779" s="1655" t="s">
        <v>836</v>
      </c>
      <c r="O779" s="1655" t="s">
        <v>942</v>
      </c>
      <c r="P779" s="1656">
        <v>116343</v>
      </c>
      <c r="Q779" s="1656">
        <v>134462</v>
      </c>
      <c r="R779" s="1657">
        <v>30</v>
      </c>
      <c r="S779" s="1658" t="s">
        <v>838</v>
      </c>
    </row>
    <row r="780" spans="1:19" s="55" customFormat="1" ht="15" customHeight="1" x14ac:dyDescent="0.2">
      <c r="A780" s="1650" t="s">
        <v>940</v>
      </c>
      <c r="B780" s="1651">
        <v>4</v>
      </c>
      <c r="C780" s="47" t="s">
        <v>34</v>
      </c>
      <c r="D780" s="47"/>
      <c r="E780" s="47" t="s">
        <v>417</v>
      </c>
      <c r="F780" s="47">
        <v>15</v>
      </c>
      <c r="G780" s="47" t="s">
        <v>38</v>
      </c>
      <c r="H780" s="47"/>
      <c r="I780" s="47"/>
      <c r="J780" s="47" t="s">
        <v>38</v>
      </c>
      <c r="K780" s="47" t="s">
        <v>900</v>
      </c>
      <c r="L780" s="1676" t="s">
        <v>941</v>
      </c>
      <c r="M780" s="1654" t="s">
        <v>835</v>
      </c>
      <c r="N780" s="1655" t="s">
        <v>836</v>
      </c>
      <c r="O780" s="1655" t="s">
        <v>942</v>
      </c>
      <c r="P780" s="1656">
        <v>116343</v>
      </c>
      <c r="Q780" s="1656">
        <v>134462</v>
      </c>
      <c r="R780" s="1657">
        <v>30</v>
      </c>
      <c r="S780" s="1658" t="s">
        <v>838</v>
      </c>
    </row>
    <row r="781" spans="1:19" s="55" customFormat="1" ht="15" customHeight="1" thickBot="1" x14ac:dyDescent="0.25">
      <c r="A781" s="1666" t="s">
        <v>940</v>
      </c>
      <c r="B781" s="1667">
        <v>5</v>
      </c>
      <c r="C781" s="1668" t="s">
        <v>34</v>
      </c>
      <c r="D781" s="1668" t="s">
        <v>943</v>
      </c>
      <c r="E781" s="1668" t="s">
        <v>931</v>
      </c>
      <c r="F781" s="1668"/>
      <c r="G781" s="1668" t="s">
        <v>38</v>
      </c>
      <c r="H781" s="1668"/>
      <c r="I781" s="1668"/>
      <c r="J781" s="1668" t="s">
        <v>38</v>
      </c>
      <c r="K781" s="1668"/>
      <c r="L781" s="1698"/>
      <c r="M781" s="1670" t="s">
        <v>835</v>
      </c>
      <c r="N781" s="1671"/>
      <c r="O781" s="1671" t="s">
        <v>892</v>
      </c>
      <c r="P781" s="1672">
        <v>43701</v>
      </c>
      <c r="Q781" s="1672">
        <v>134462</v>
      </c>
      <c r="R781" s="1673">
        <v>30</v>
      </c>
      <c r="S781" s="1674" t="s">
        <v>838</v>
      </c>
    </row>
    <row r="782" spans="1:19" s="55" customFormat="1" ht="15" customHeight="1" x14ac:dyDescent="0.2">
      <c r="A782" s="1640" t="s">
        <v>944</v>
      </c>
      <c r="B782" s="1641">
        <v>1</v>
      </c>
      <c r="C782" s="1642" t="s">
        <v>34</v>
      </c>
      <c r="D782" s="1642" t="s">
        <v>945</v>
      </c>
      <c r="E782" s="1642" t="s">
        <v>417</v>
      </c>
      <c r="F782" s="1642">
        <v>15</v>
      </c>
      <c r="G782" s="1642" t="s">
        <v>38</v>
      </c>
      <c r="H782" s="1642"/>
      <c r="I782" s="1642"/>
      <c r="J782" s="1642" t="s">
        <v>38</v>
      </c>
      <c r="K782" s="1696" t="s">
        <v>920</v>
      </c>
      <c r="L782" s="1644">
        <v>43228</v>
      </c>
      <c r="M782" s="1645" t="s">
        <v>835</v>
      </c>
      <c r="N782" s="1646" t="s">
        <v>836</v>
      </c>
      <c r="O782" s="1646" t="s">
        <v>946</v>
      </c>
      <c r="P782" s="1647">
        <v>140096</v>
      </c>
      <c r="Q782" s="1647">
        <v>151143</v>
      </c>
      <c r="R782" s="1648">
        <v>28</v>
      </c>
      <c r="S782" s="1649" t="s">
        <v>838</v>
      </c>
    </row>
    <row r="783" spans="1:19" s="55" customFormat="1" ht="15" customHeight="1" x14ac:dyDescent="0.2">
      <c r="A783" s="1650" t="s">
        <v>944</v>
      </c>
      <c r="B783" s="1651">
        <v>2</v>
      </c>
      <c r="C783" s="47" t="s">
        <v>34</v>
      </c>
      <c r="D783" s="47" t="s">
        <v>945</v>
      </c>
      <c r="E783" s="47" t="s">
        <v>417</v>
      </c>
      <c r="F783" s="47">
        <v>15</v>
      </c>
      <c r="G783" s="47" t="s">
        <v>38</v>
      </c>
      <c r="H783" s="47"/>
      <c r="I783" s="47"/>
      <c r="J783" s="47" t="s">
        <v>38</v>
      </c>
      <c r="K783" s="1697" t="s">
        <v>920</v>
      </c>
      <c r="L783" s="1653">
        <v>42620</v>
      </c>
      <c r="M783" s="1654" t="s">
        <v>835</v>
      </c>
      <c r="N783" s="1655" t="s">
        <v>836</v>
      </c>
      <c r="O783" s="1655" t="s">
        <v>946</v>
      </c>
      <c r="P783" s="1656">
        <v>140096</v>
      </c>
      <c r="Q783" s="1656">
        <v>147104</v>
      </c>
      <c r="R783" s="1657">
        <v>28</v>
      </c>
      <c r="S783" s="1658" t="s">
        <v>838</v>
      </c>
    </row>
    <row r="784" spans="1:19" s="55" customFormat="1" ht="15" customHeight="1" x14ac:dyDescent="0.2">
      <c r="A784" s="1650" t="s">
        <v>944</v>
      </c>
      <c r="B784" s="1651">
        <v>3</v>
      </c>
      <c r="C784" s="47" t="s">
        <v>34</v>
      </c>
      <c r="D784" s="47" t="s">
        <v>945</v>
      </c>
      <c r="E784" s="47" t="s">
        <v>417</v>
      </c>
      <c r="F784" s="47">
        <v>15</v>
      </c>
      <c r="G784" s="47" t="s">
        <v>38</v>
      </c>
      <c r="H784" s="47"/>
      <c r="I784" s="47"/>
      <c r="J784" s="47" t="s">
        <v>38</v>
      </c>
      <c r="K784" s="1697" t="s">
        <v>920</v>
      </c>
      <c r="L784" s="1653">
        <v>42620</v>
      </c>
      <c r="M784" s="1654" t="s">
        <v>835</v>
      </c>
      <c r="N784" s="1655" t="s">
        <v>836</v>
      </c>
      <c r="O784" s="1655" t="s">
        <v>946</v>
      </c>
      <c r="P784" s="1656">
        <v>140096</v>
      </c>
      <c r="Q784" s="1656">
        <v>147104</v>
      </c>
      <c r="R784" s="1657">
        <v>30</v>
      </c>
      <c r="S784" s="1658" t="s">
        <v>838</v>
      </c>
    </row>
    <row r="785" spans="1:19" s="55" customFormat="1" ht="15" customHeight="1" x14ac:dyDescent="0.2">
      <c r="A785" s="1650" t="s">
        <v>944</v>
      </c>
      <c r="B785" s="1651">
        <v>4</v>
      </c>
      <c r="C785" s="47" t="s">
        <v>34</v>
      </c>
      <c r="D785" s="47" t="s">
        <v>945</v>
      </c>
      <c r="E785" s="47" t="s">
        <v>417</v>
      </c>
      <c r="F785" s="47">
        <v>15</v>
      </c>
      <c r="G785" s="47" t="s">
        <v>38</v>
      </c>
      <c r="H785" s="47"/>
      <c r="I785" s="47"/>
      <c r="J785" s="47" t="s">
        <v>38</v>
      </c>
      <c r="K785" s="1697" t="s">
        <v>920</v>
      </c>
      <c r="L785" s="1653">
        <v>42620</v>
      </c>
      <c r="M785" s="1654" t="s">
        <v>835</v>
      </c>
      <c r="N785" s="1655" t="s">
        <v>836</v>
      </c>
      <c r="O785" s="1655" t="s">
        <v>946</v>
      </c>
      <c r="P785" s="1656">
        <v>140096</v>
      </c>
      <c r="Q785" s="1656">
        <v>147104</v>
      </c>
      <c r="R785" s="1657">
        <v>30</v>
      </c>
      <c r="S785" s="1658" t="s">
        <v>838</v>
      </c>
    </row>
    <row r="786" spans="1:19" s="55" customFormat="1" ht="15" customHeight="1" thickBot="1" x14ac:dyDescent="0.25">
      <c r="A786" s="1666" t="s">
        <v>944</v>
      </c>
      <c r="B786" s="1667">
        <v>5</v>
      </c>
      <c r="C786" s="1668" t="s">
        <v>34</v>
      </c>
      <c r="D786" s="1668" t="s">
        <v>945</v>
      </c>
      <c r="E786" s="1668" t="s">
        <v>417</v>
      </c>
      <c r="F786" s="1668">
        <v>15</v>
      </c>
      <c r="G786" s="1668" t="s">
        <v>38</v>
      </c>
      <c r="H786" s="1668"/>
      <c r="I786" s="1668"/>
      <c r="J786" s="1668" t="s">
        <v>38</v>
      </c>
      <c r="K786" s="1668" t="s">
        <v>947</v>
      </c>
      <c r="L786" s="1698"/>
      <c r="M786" s="1670" t="s">
        <v>835</v>
      </c>
      <c r="N786" s="1671" t="s">
        <v>836</v>
      </c>
      <c r="O786" s="1671" t="s">
        <v>247</v>
      </c>
      <c r="P786" s="1672">
        <v>53078</v>
      </c>
      <c r="Q786" s="1672">
        <v>147104</v>
      </c>
      <c r="R786" s="1673">
        <v>30</v>
      </c>
      <c r="S786" s="1674" t="s">
        <v>838</v>
      </c>
    </row>
    <row r="787" spans="1:19" s="55" customFormat="1" ht="15" customHeight="1" x14ac:dyDescent="0.2">
      <c r="A787" s="1640" t="s">
        <v>948</v>
      </c>
      <c r="B787" s="1641">
        <v>1</v>
      </c>
      <c r="C787" s="1642" t="s">
        <v>34</v>
      </c>
      <c r="D787" s="1642" t="s">
        <v>842</v>
      </c>
      <c r="E787" s="1642" t="s">
        <v>843</v>
      </c>
      <c r="F787" s="1642">
        <v>15</v>
      </c>
      <c r="G787" s="1642" t="s">
        <v>38</v>
      </c>
      <c r="H787" s="1642"/>
      <c r="I787" s="1642"/>
      <c r="J787" s="1642" t="s">
        <v>38</v>
      </c>
      <c r="K787" s="1642" t="s">
        <v>949</v>
      </c>
      <c r="L787" s="1644">
        <v>41942</v>
      </c>
      <c r="M787" s="1645" t="s">
        <v>835</v>
      </c>
      <c r="N787" s="1646" t="s">
        <v>836</v>
      </c>
      <c r="O787" s="1646" t="s">
        <v>852</v>
      </c>
      <c r="P787" s="1647">
        <v>42058</v>
      </c>
      <c r="Q787" s="1647">
        <v>99026</v>
      </c>
      <c r="R787" s="1648">
        <v>20</v>
      </c>
      <c r="S787" s="1649" t="s">
        <v>838</v>
      </c>
    </row>
    <row r="788" spans="1:19" s="55" customFormat="1" ht="15" customHeight="1" x14ac:dyDescent="0.2">
      <c r="A788" s="1650" t="s">
        <v>948</v>
      </c>
      <c r="B788" s="1651">
        <v>2</v>
      </c>
      <c r="C788" s="47" t="s">
        <v>34</v>
      </c>
      <c r="D788" s="47" t="s">
        <v>842</v>
      </c>
      <c r="E788" s="47" t="s">
        <v>843</v>
      </c>
      <c r="F788" s="47">
        <v>15</v>
      </c>
      <c r="G788" s="47" t="s">
        <v>38</v>
      </c>
      <c r="H788" s="47"/>
      <c r="I788" s="47"/>
      <c r="J788" s="47" t="s">
        <v>38</v>
      </c>
      <c r="K788" s="47" t="s">
        <v>950</v>
      </c>
      <c r="L788" s="1653">
        <v>41942</v>
      </c>
      <c r="M788" s="1654" t="s">
        <v>835</v>
      </c>
      <c r="N788" s="1655" t="s">
        <v>836</v>
      </c>
      <c r="O788" s="1655" t="s">
        <v>852</v>
      </c>
      <c r="P788" s="1656">
        <v>42058</v>
      </c>
      <c r="Q788" s="1656">
        <v>99026</v>
      </c>
      <c r="R788" s="1657">
        <v>25</v>
      </c>
      <c r="S788" s="1658" t="s">
        <v>838</v>
      </c>
    </row>
    <row r="789" spans="1:19" s="55" customFormat="1" ht="15" customHeight="1" x14ac:dyDescent="0.2">
      <c r="A789" s="1650" t="s">
        <v>948</v>
      </c>
      <c r="B789" s="1651">
        <v>3</v>
      </c>
      <c r="C789" s="47" t="s">
        <v>34</v>
      </c>
      <c r="D789" s="47" t="s">
        <v>842</v>
      </c>
      <c r="E789" s="47" t="s">
        <v>843</v>
      </c>
      <c r="F789" s="47">
        <v>15</v>
      </c>
      <c r="G789" s="47" t="s">
        <v>38</v>
      </c>
      <c r="H789" s="47"/>
      <c r="I789" s="47" t="s">
        <v>38</v>
      </c>
      <c r="J789" s="47"/>
      <c r="K789" s="47" t="s">
        <v>951</v>
      </c>
      <c r="L789" s="1653" t="s">
        <v>952</v>
      </c>
      <c r="M789" s="1654" t="s">
        <v>835</v>
      </c>
      <c r="N789" s="1655" t="s">
        <v>836</v>
      </c>
      <c r="O789" s="1655" t="s">
        <v>848</v>
      </c>
      <c r="P789" s="1656">
        <v>80485</v>
      </c>
      <c r="Q789" s="1656">
        <v>99026</v>
      </c>
      <c r="R789" s="1657">
        <v>25</v>
      </c>
      <c r="S789" s="1658" t="s">
        <v>838</v>
      </c>
    </row>
    <row r="790" spans="1:19" s="55" customFormat="1" ht="15" customHeight="1" x14ac:dyDescent="0.2">
      <c r="A790" s="1650" t="s">
        <v>948</v>
      </c>
      <c r="B790" s="1651">
        <v>4</v>
      </c>
      <c r="C790" s="47" t="s">
        <v>34</v>
      </c>
      <c r="D790" s="47" t="s">
        <v>842</v>
      </c>
      <c r="E790" s="47" t="s">
        <v>843</v>
      </c>
      <c r="F790" s="47">
        <v>15</v>
      </c>
      <c r="G790" s="47" t="s">
        <v>38</v>
      </c>
      <c r="H790" s="47"/>
      <c r="I790" s="47" t="s">
        <v>38</v>
      </c>
      <c r="J790" s="47"/>
      <c r="K790" s="47" t="s">
        <v>953</v>
      </c>
      <c r="L790" s="1653" t="s">
        <v>952</v>
      </c>
      <c r="M790" s="1654" t="s">
        <v>835</v>
      </c>
      <c r="N790" s="1655" t="s">
        <v>836</v>
      </c>
      <c r="O790" s="1655" t="s">
        <v>848</v>
      </c>
      <c r="P790" s="1656">
        <v>80485</v>
      </c>
      <c r="Q790" s="1656">
        <v>99026</v>
      </c>
      <c r="R790" s="1657">
        <v>25</v>
      </c>
      <c r="S790" s="1658" t="s">
        <v>838</v>
      </c>
    </row>
    <row r="791" spans="1:19" s="55" customFormat="1" ht="15" customHeight="1" thickBot="1" x14ac:dyDescent="0.25">
      <c r="A791" s="1666" t="s">
        <v>948</v>
      </c>
      <c r="B791" s="1667">
        <v>5</v>
      </c>
      <c r="C791" s="1668" t="s">
        <v>34</v>
      </c>
      <c r="D791" s="1668" t="s">
        <v>842</v>
      </c>
      <c r="E791" s="1668" t="s">
        <v>843</v>
      </c>
      <c r="F791" s="1668">
        <v>15</v>
      </c>
      <c r="G791" s="1668" t="s">
        <v>126</v>
      </c>
      <c r="H791" s="1668"/>
      <c r="I791" s="1668"/>
      <c r="J791" s="1668" t="s">
        <v>38</v>
      </c>
      <c r="K791" s="1668" t="s">
        <v>954</v>
      </c>
      <c r="L791" s="1669">
        <v>41942</v>
      </c>
      <c r="M791" s="1670" t="s">
        <v>835</v>
      </c>
      <c r="N791" s="1671" t="s">
        <v>955</v>
      </c>
      <c r="O791" s="1671" t="s">
        <v>955</v>
      </c>
      <c r="P791" s="1672">
        <v>42058</v>
      </c>
      <c r="Q791" s="1672">
        <v>99026</v>
      </c>
      <c r="R791" s="1673">
        <v>30</v>
      </c>
      <c r="S791" s="1674" t="s">
        <v>838</v>
      </c>
    </row>
    <row r="792" spans="1:19" s="55" customFormat="1" ht="15" customHeight="1" x14ac:dyDescent="0.2">
      <c r="A792" s="1640" t="s">
        <v>956</v>
      </c>
      <c r="B792" s="1641">
        <v>1</v>
      </c>
      <c r="C792" s="1642" t="s">
        <v>34</v>
      </c>
      <c r="D792" s="1642" t="s">
        <v>842</v>
      </c>
      <c r="E792" s="1642" t="s">
        <v>843</v>
      </c>
      <c r="F792" s="1642">
        <v>15</v>
      </c>
      <c r="G792" s="1642" t="s">
        <v>38</v>
      </c>
      <c r="H792" s="1642"/>
      <c r="I792" s="1642"/>
      <c r="J792" s="1642" t="s">
        <v>38</v>
      </c>
      <c r="K792" s="1643" t="s">
        <v>833</v>
      </c>
      <c r="L792" s="1675" t="s">
        <v>957</v>
      </c>
      <c r="M792" s="1645" t="s">
        <v>835</v>
      </c>
      <c r="N792" s="1646" t="s">
        <v>836</v>
      </c>
      <c r="O792" s="1646" t="s">
        <v>898</v>
      </c>
      <c r="P792" s="1647">
        <v>83000</v>
      </c>
      <c r="Q792" s="1647">
        <v>94002</v>
      </c>
      <c r="R792" s="1648">
        <v>30</v>
      </c>
      <c r="S792" s="1649" t="s">
        <v>838</v>
      </c>
    </row>
    <row r="793" spans="1:19" s="55" customFormat="1" ht="15" customHeight="1" x14ac:dyDescent="0.2">
      <c r="A793" s="1650" t="s">
        <v>956</v>
      </c>
      <c r="B793" s="1651">
        <v>2</v>
      </c>
      <c r="C793" s="47" t="s">
        <v>34</v>
      </c>
      <c r="D793" s="47" t="s">
        <v>842</v>
      </c>
      <c r="E793" s="47" t="s">
        <v>843</v>
      </c>
      <c r="F793" s="47">
        <v>15</v>
      </c>
      <c r="G793" s="47" t="s">
        <v>38</v>
      </c>
      <c r="H793" s="47"/>
      <c r="I793" s="47"/>
      <c r="J793" s="47" t="s">
        <v>38</v>
      </c>
      <c r="K793" s="1652" t="s">
        <v>833</v>
      </c>
      <c r="L793" s="1676" t="s">
        <v>957</v>
      </c>
      <c r="M793" s="1654" t="s">
        <v>835</v>
      </c>
      <c r="N793" s="1655" t="s">
        <v>836</v>
      </c>
      <c r="O793" s="1655" t="s">
        <v>898</v>
      </c>
      <c r="P793" s="1656">
        <v>83000</v>
      </c>
      <c r="Q793" s="1656">
        <v>94002</v>
      </c>
      <c r="R793" s="1657">
        <v>30</v>
      </c>
      <c r="S793" s="1658" t="s">
        <v>838</v>
      </c>
    </row>
    <row r="794" spans="1:19" s="55" customFormat="1" ht="15" customHeight="1" x14ac:dyDescent="0.2">
      <c r="A794" s="1650" t="s">
        <v>956</v>
      </c>
      <c r="B794" s="1651">
        <v>3</v>
      </c>
      <c r="C794" s="47" t="s">
        <v>34</v>
      </c>
      <c r="D794" s="47" t="s">
        <v>842</v>
      </c>
      <c r="E794" s="47" t="s">
        <v>843</v>
      </c>
      <c r="F794" s="47">
        <v>15</v>
      </c>
      <c r="G794" s="47" t="s">
        <v>38</v>
      </c>
      <c r="H794" s="47"/>
      <c r="I794" s="47"/>
      <c r="J794" s="47" t="s">
        <v>38</v>
      </c>
      <c r="K794" s="1652" t="s">
        <v>833</v>
      </c>
      <c r="L794" s="1676" t="s">
        <v>957</v>
      </c>
      <c r="M794" s="1654" t="s">
        <v>835</v>
      </c>
      <c r="N794" s="1655" t="s">
        <v>836</v>
      </c>
      <c r="O794" s="1655" t="s">
        <v>898</v>
      </c>
      <c r="P794" s="1656">
        <v>83000</v>
      </c>
      <c r="Q794" s="1656">
        <v>94002</v>
      </c>
      <c r="R794" s="1657">
        <v>30</v>
      </c>
      <c r="S794" s="1658" t="s">
        <v>838</v>
      </c>
    </row>
    <row r="795" spans="1:19" s="55" customFormat="1" ht="15" customHeight="1" x14ac:dyDescent="0.2">
      <c r="A795" s="1650" t="s">
        <v>956</v>
      </c>
      <c r="B795" s="1651">
        <v>4</v>
      </c>
      <c r="C795" s="47" t="s">
        <v>34</v>
      </c>
      <c r="D795" s="47" t="s">
        <v>842</v>
      </c>
      <c r="E795" s="47" t="s">
        <v>843</v>
      </c>
      <c r="F795" s="47">
        <v>15</v>
      </c>
      <c r="G795" s="47" t="s">
        <v>38</v>
      </c>
      <c r="H795" s="47"/>
      <c r="I795" s="47"/>
      <c r="J795" s="47" t="s">
        <v>38</v>
      </c>
      <c r="K795" s="1652" t="s">
        <v>833</v>
      </c>
      <c r="L795" s="1676" t="s">
        <v>957</v>
      </c>
      <c r="M795" s="1654" t="s">
        <v>835</v>
      </c>
      <c r="N795" s="1655" t="s">
        <v>836</v>
      </c>
      <c r="O795" s="1655" t="s">
        <v>898</v>
      </c>
      <c r="P795" s="1656">
        <v>83000</v>
      </c>
      <c r="Q795" s="1656">
        <v>94002</v>
      </c>
      <c r="R795" s="1657">
        <v>30</v>
      </c>
      <c r="S795" s="1658" t="s">
        <v>838</v>
      </c>
    </row>
    <row r="796" spans="1:19" s="55" customFormat="1" ht="15" customHeight="1" thickBot="1" x14ac:dyDescent="0.25">
      <c r="A796" s="1666" t="s">
        <v>956</v>
      </c>
      <c r="B796" s="1667">
        <v>5</v>
      </c>
      <c r="C796" s="1668" t="s">
        <v>34</v>
      </c>
      <c r="D796" s="1668" t="s">
        <v>842</v>
      </c>
      <c r="E796" s="1668" t="s">
        <v>843</v>
      </c>
      <c r="F796" s="1668">
        <v>15</v>
      </c>
      <c r="G796" s="1668" t="s">
        <v>38</v>
      </c>
      <c r="H796" s="1668"/>
      <c r="I796" s="1668"/>
      <c r="J796" s="1668" t="s">
        <v>38</v>
      </c>
      <c r="K796" s="1668" t="s">
        <v>958</v>
      </c>
      <c r="L796" s="1698"/>
      <c r="M796" s="1670" t="s">
        <v>835</v>
      </c>
      <c r="N796" s="1671" t="s">
        <v>836</v>
      </c>
      <c r="O796" s="1671" t="s">
        <v>909</v>
      </c>
      <c r="P796" s="1672"/>
      <c r="Q796" s="1672">
        <v>94002</v>
      </c>
      <c r="R796" s="1673">
        <v>30</v>
      </c>
      <c r="S796" s="1674" t="s">
        <v>838</v>
      </c>
    </row>
    <row r="797" spans="1:19" s="55" customFormat="1" ht="15" customHeight="1" x14ac:dyDescent="0.2">
      <c r="A797" s="1640" t="s">
        <v>959</v>
      </c>
      <c r="B797" s="1641">
        <v>1</v>
      </c>
      <c r="C797" s="1642" t="s">
        <v>34</v>
      </c>
      <c r="D797" s="1642" t="s">
        <v>842</v>
      </c>
      <c r="E797" s="1642" t="s">
        <v>843</v>
      </c>
      <c r="F797" s="1642">
        <v>15</v>
      </c>
      <c r="G797" s="1642" t="s">
        <v>38</v>
      </c>
      <c r="H797" s="1642"/>
      <c r="I797" s="1642"/>
      <c r="J797" s="1642" t="s">
        <v>38</v>
      </c>
      <c r="K797" s="1643" t="s">
        <v>900</v>
      </c>
      <c r="L797" s="1675" t="s">
        <v>960</v>
      </c>
      <c r="M797" s="1645" t="s">
        <v>835</v>
      </c>
      <c r="N797" s="1646" t="s">
        <v>836</v>
      </c>
      <c r="O797" s="1646" t="s">
        <v>961</v>
      </c>
      <c r="P797" s="1647">
        <v>60935</v>
      </c>
      <c r="Q797" s="1647">
        <v>71206</v>
      </c>
      <c r="R797" s="1648">
        <v>30</v>
      </c>
      <c r="S797" s="1649" t="s">
        <v>838</v>
      </c>
    </row>
    <row r="798" spans="1:19" s="55" customFormat="1" ht="15" customHeight="1" x14ac:dyDescent="0.2">
      <c r="A798" s="1650" t="s">
        <v>959</v>
      </c>
      <c r="B798" s="1651">
        <v>2</v>
      </c>
      <c r="C798" s="47" t="s">
        <v>34</v>
      </c>
      <c r="D798" s="47" t="s">
        <v>842</v>
      </c>
      <c r="E798" s="47" t="s">
        <v>843</v>
      </c>
      <c r="F798" s="47">
        <v>15</v>
      </c>
      <c r="G798" s="47" t="s">
        <v>38</v>
      </c>
      <c r="H798" s="47"/>
      <c r="I798" s="47"/>
      <c r="J798" s="47" t="s">
        <v>38</v>
      </c>
      <c r="K798" s="1652" t="s">
        <v>900</v>
      </c>
      <c r="L798" s="1676" t="s">
        <v>960</v>
      </c>
      <c r="M798" s="1654" t="s">
        <v>835</v>
      </c>
      <c r="N798" s="1655" t="s">
        <v>836</v>
      </c>
      <c r="O798" s="1655" t="s">
        <v>961</v>
      </c>
      <c r="P798" s="1656">
        <v>60935</v>
      </c>
      <c r="Q798" s="1656">
        <v>71206</v>
      </c>
      <c r="R798" s="1657">
        <v>30</v>
      </c>
      <c r="S798" s="1658" t="s">
        <v>838</v>
      </c>
    </row>
    <row r="799" spans="1:19" s="55" customFormat="1" ht="15" customHeight="1" x14ac:dyDescent="0.2">
      <c r="A799" s="1650" t="s">
        <v>959</v>
      </c>
      <c r="B799" s="1651">
        <v>3</v>
      </c>
      <c r="C799" s="47" t="s">
        <v>864</v>
      </c>
      <c r="D799" s="47" t="s">
        <v>912</v>
      </c>
      <c r="E799" s="47" t="s">
        <v>417</v>
      </c>
      <c r="F799" s="47">
        <v>15</v>
      </c>
      <c r="G799" s="47" t="s">
        <v>38</v>
      </c>
      <c r="H799" s="47"/>
      <c r="I799" s="47" t="s">
        <v>38</v>
      </c>
      <c r="J799" s="47"/>
      <c r="K799" s="47" t="s">
        <v>962</v>
      </c>
      <c r="L799" s="1676" t="s">
        <v>914</v>
      </c>
      <c r="M799" s="1654" t="s">
        <v>835</v>
      </c>
      <c r="N799" s="1655" t="s">
        <v>836</v>
      </c>
      <c r="O799" s="1655" t="s">
        <v>963</v>
      </c>
      <c r="P799" s="1656">
        <v>45454</v>
      </c>
      <c r="Q799" s="1656">
        <v>71206</v>
      </c>
      <c r="R799" s="1657">
        <v>30</v>
      </c>
      <c r="S799" s="1658" t="s">
        <v>838</v>
      </c>
    </row>
    <row r="800" spans="1:19" s="55" customFormat="1" ht="15" customHeight="1" x14ac:dyDescent="0.2">
      <c r="A800" s="1650" t="s">
        <v>959</v>
      </c>
      <c r="B800" s="1651">
        <v>4</v>
      </c>
      <c r="C800" s="47" t="s">
        <v>864</v>
      </c>
      <c r="D800" s="47" t="s">
        <v>912</v>
      </c>
      <c r="E800" s="47" t="s">
        <v>417</v>
      </c>
      <c r="F800" s="47">
        <v>15</v>
      </c>
      <c r="G800" s="47" t="s">
        <v>38</v>
      </c>
      <c r="H800" s="47"/>
      <c r="I800" s="47" t="s">
        <v>38</v>
      </c>
      <c r="J800" s="47"/>
      <c r="K800" s="47" t="s">
        <v>964</v>
      </c>
      <c r="L800" s="1676" t="s">
        <v>914</v>
      </c>
      <c r="M800" s="1654" t="s">
        <v>835</v>
      </c>
      <c r="N800" s="1655" t="s">
        <v>836</v>
      </c>
      <c r="O800" s="1655" t="s">
        <v>963</v>
      </c>
      <c r="P800" s="1656">
        <v>45454</v>
      </c>
      <c r="Q800" s="1656">
        <v>71206</v>
      </c>
      <c r="R800" s="1657">
        <v>30</v>
      </c>
      <c r="S800" s="1658" t="s">
        <v>838</v>
      </c>
    </row>
    <row r="801" spans="1:19" s="55" customFormat="1" ht="15" customHeight="1" thickBot="1" x14ac:dyDescent="0.25">
      <c r="A801" s="1666" t="s">
        <v>959</v>
      </c>
      <c r="B801" s="1667">
        <v>5</v>
      </c>
      <c r="C801" s="1668" t="s">
        <v>34</v>
      </c>
      <c r="D801" s="1668" t="s">
        <v>842</v>
      </c>
      <c r="E801" s="1668" t="s">
        <v>843</v>
      </c>
      <c r="F801" s="1668">
        <v>15</v>
      </c>
      <c r="G801" s="1668" t="s">
        <v>38</v>
      </c>
      <c r="H801" s="1668"/>
      <c r="I801" s="1668"/>
      <c r="J801" s="1668" t="s">
        <v>38</v>
      </c>
      <c r="K801" s="1668" t="s">
        <v>965</v>
      </c>
      <c r="L801" s="1698"/>
      <c r="M801" s="1670" t="s">
        <v>835</v>
      </c>
      <c r="N801" s="1671" t="s">
        <v>836</v>
      </c>
      <c r="O801" s="1671" t="s">
        <v>955</v>
      </c>
      <c r="P801" s="1672">
        <v>25689</v>
      </c>
      <c r="Q801" s="1672">
        <v>71206</v>
      </c>
      <c r="R801" s="1673">
        <v>30</v>
      </c>
      <c r="S801" s="1674" t="s">
        <v>838</v>
      </c>
    </row>
    <row r="802" spans="1:19" s="55" customFormat="1" ht="15" customHeight="1" x14ac:dyDescent="0.2">
      <c r="A802" s="1640" t="s">
        <v>966</v>
      </c>
      <c r="B802" s="1641">
        <v>1</v>
      </c>
      <c r="C802" s="1642" t="s">
        <v>967</v>
      </c>
      <c r="D802" s="1642" t="s">
        <v>968</v>
      </c>
      <c r="E802" s="1642" t="s">
        <v>969</v>
      </c>
      <c r="F802" s="1642">
        <v>16</v>
      </c>
      <c r="G802" s="1642" t="s">
        <v>38</v>
      </c>
      <c r="H802" s="1642"/>
      <c r="I802" s="1642"/>
      <c r="J802" s="1642" t="s">
        <v>38</v>
      </c>
      <c r="K802" s="1642" t="s">
        <v>970</v>
      </c>
      <c r="L802" s="1675"/>
      <c r="M802" s="1645" t="s">
        <v>835</v>
      </c>
      <c r="N802" s="1646" t="s">
        <v>836</v>
      </c>
      <c r="O802" s="1646" t="s">
        <v>971</v>
      </c>
      <c r="P802" s="1647">
        <v>0</v>
      </c>
      <c r="Q802" s="1647">
        <v>45216</v>
      </c>
      <c r="R802" s="1648">
        <v>30</v>
      </c>
      <c r="S802" s="1649" t="s">
        <v>838</v>
      </c>
    </row>
    <row r="803" spans="1:19" s="55" customFormat="1" ht="15" customHeight="1" x14ac:dyDescent="0.2">
      <c r="A803" s="1650" t="s">
        <v>966</v>
      </c>
      <c r="B803" s="1651">
        <v>2</v>
      </c>
      <c r="C803" s="47" t="s">
        <v>967</v>
      </c>
      <c r="D803" s="47" t="s">
        <v>972</v>
      </c>
      <c r="E803" s="47" t="s">
        <v>969</v>
      </c>
      <c r="F803" s="47">
        <v>16</v>
      </c>
      <c r="G803" s="47" t="s">
        <v>38</v>
      </c>
      <c r="H803" s="47"/>
      <c r="I803" s="47"/>
      <c r="J803" s="47" t="s">
        <v>38</v>
      </c>
      <c r="K803" s="47" t="s">
        <v>970</v>
      </c>
      <c r="L803" s="1676"/>
      <c r="M803" s="1654" t="s">
        <v>835</v>
      </c>
      <c r="N803" s="1655" t="s">
        <v>836</v>
      </c>
      <c r="O803" s="1655" t="s">
        <v>971</v>
      </c>
      <c r="P803" s="1656">
        <v>0</v>
      </c>
      <c r="Q803" s="1656">
        <v>45216</v>
      </c>
      <c r="R803" s="1657">
        <v>28</v>
      </c>
      <c r="S803" s="1658" t="s">
        <v>838</v>
      </c>
    </row>
    <row r="804" spans="1:19" s="55" customFormat="1" ht="15" customHeight="1" x14ac:dyDescent="0.2">
      <c r="A804" s="1650" t="s">
        <v>966</v>
      </c>
      <c r="B804" s="1651">
        <v>3</v>
      </c>
      <c r="C804" s="47" t="s">
        <v>967</v>
      </c>
      <c r="D804" s="47" t="s">
        <v>972</v>
      </c>
      <c r="E804" s="47" t="s">
        <v>969</v>
      </c>
      <c r="F804" s="47">
        <v>16</v>
      </c>
      <c r="G804" s="47" t="s">
        <v>38</v>
      </c>
      <c r="H804" s="47"/>
      <c r="I804" s="47"/>
      <c r="J804" s="47" t="s">
        <v>38</v>
      </c>
      <c r="K804" s="47" t="s">
        <v>970</v>
      </c>
      <c r="L804" s="1676"/>
      <c r="M804" s="1654" t="s">
        <v>835</v>
      </c>
      <c r="N804" s="1655" t="s">
        <v>836</v>
      </c>
      <c r="O804" s="1655" t="s">
        <v>971</v>
      </c>
      <c r="P804" s="1656">
        <v>0</v>
      </c>
      <c r="Q804" s="1656">
        <v>45216</v>
      </c>
      <c r="R804" s="1657">
        <v>28</v>
      </c>
      <c r="S804" s="1658" t="s">
        <v>838</v>
      </c>
    </row>
    <row r="805" spans="1:19" s="55" customFormat="1" ht="15" customHeight="1" x14ac:dyDescent="0.2">
      <c r="A805" s="1650" t="s">
        <v>966</v>
      </c>
      <c r="B805" s="1651">
        <v>4</v>
      </c>
      <c r="C805" s="47" t="s">
        <v>967</v>
      </c>
      <c r="D805" s="47" t="s">
        <v>972</v>
      </c>
      <c r="E805" s="47" t="s">
        <v>969</v>
      </c>
      <c r="F805" s="47">
        <v>16</v>
      </c>
      <c r="G805" s="47" t="s">
        <v>38</v>
      </c>
      <c r="H805" s="47"/>
      <c r="I805" s="47"/>
      <c r="J805" s="47" t="s">
        <v>38</v>
      </c>
      <c r="K805" s="47" t="s">
        <v>970</v>
      </c>
      <c r="L805" s="1676"/>
      <c r="M805" s="1654" t="s">
        <v>835</v>
      </c>
      <c r="N805" s="1655" t="s">
        <v>836</v>
      </c>
      <c r="O805" s="1655" t="s">
        <v>971</v>
      </c>
      <c r="P805" s="1656">
        <v>0</v>
      </c>
      <c r="Q805" s="1656">
        <v>45216</v>
      </c>
      <c r="R805" s="1657">
        <v>30</v>
      </c>
      <c r="S805" s="1658" t="s">
        <v>838</v>
      </c>
    </row>
    <row r="806" spans="1:19" s="55" customFormat="1" ht="15" customHeight="1" thickBot="1" x14ac:dyDescent="0.25">
      <c r="A806" s="1666" t="s">
        <v>966</v>
      </c>
      <c r="B806" s="1667">
        <v>5</v>
      </c>
      <c r="C806" s="1668" t="s">
        <v>967</v>
      </c>
      <c r="D806" s="1668" t="s">
        <v>972</v>
      </c>
      <c r="E806" s="1668" t="s">
        <v>969</v>
      </c>
      <c r="F806" s="1668">
        <v>16</v>
      </c>
      <c r="G806" s="1668" t="s">
        <v>38</v>
      </c>
      <c r="H806" s="1668"/>
      <c r="I806" s="1668"/>
      <c r="J806" s="1668" t="s">
        <v>38</v>
      </c>
      <c r="K806" s="1668" t="s">
        <v>970</v>
      </c>
      <c r="L806" s="1698"/>
      <c r="M806" s="1670" t="s">
        <v>835</v>
      </c>
      <c r="N806" s="1671" t="s">
        <v>836</v>
      </c>
      <c r="O806" s="1671" t="s">
        <v>915</v>
      </c>
      <c r="P806" s="1672">
        <v>0</v>
      </c>
      <c r="Q806" s="1672">
        <v>45216</v>
      </c>
      <c r="R806" s="1673">
        <v>30</v>
      </c>
      <c r="S806" s="1674" t="s">
        <v>838</v>
      </c>
    </row>
    <row r="807" spans="1:19" s="55" customFormat="1" ht="15" customHeight="1" x14ac:dyDescent="0.2">
      <c r="A807" s="1640" t="s">
        <v>973</v>
      </c>
      <c r="B807" s="1641">
        <v>1</v>
      </c>
      <c r="C807" s="1642" t="s">
        <v>864</v>
      </c>
      <c r="D807" s="1642" t="s">
        <v>935</v>
      </c>
      <c r="E807" s="1642" t="s">
        <v>974</v>
      </c>
      <c r="F807" s="1642">
        <v>16</v>
      </c>
      <c r="G807" s="1642" t="s">
        <v>38</v>
      </c>
      <c r="H807" s="1642"/>
      <c r="I807" s="1642"/>
      <c r="J807" s="1642" t="s">
        <v>38</v>
      </c>
      <c r="K807" s="1643" t="s">
        <v>861</v>
      </c>
      <c r="L807" s="1675" t="s">
        <v>906</v>
      </c>
      <c r="M807" s="1645" t="s">
        <v>835</v>
      </c>
      <c r="N807" s="1646" t="s">
        <v>975</v>
      </c>
      <c r="O807" s="1646" t="s">
        <v>892</v>
      </c>
      <c r="P807" s="1647">
        <v>75864</v>
      </c>
      <c r="Q807" s="1647">
        <v>101473</v>
      </c>
      <c r="R807" s="1648">
        <v>28</v>
      </c>
      <c r="S807" s="1649" t="s">
        <v>838</v>
      </c>
    </row>
    <row r="808" spans="1:19" s="55" customFormat="1" ht="15" customHeight="1" x14ac:dyDescent="0.2">
      <c r="A808" s="1650" t="s">
        <v>973</v>
      </c>
      <c r="B808" s="1651">
        <v>2</v>
      </c>
      <c r="C808" s="47" t="s">
        <v>864</v>
      </c>
      <c r="D808" s="47" t="s">
        <v>935</v>
      </c>
      <c r="E808" s="47" t="s">
        <v>974</v>
      </c>
      <c r="F808" s="47">
        <v>16</v>
      </c>
      <c r="G808" s="47" t="s">
        <v>38</v>
      </c>
      <c r="H808" s="47"/>
      <c r="I808" s="47"/>
      <c r="J808" s="47" t="s">
        <v>38</v>
      </c>
      <c r="K808" s="1652" t="s">
        <v>861</v>
      </c>
      <c r="L808" s="1676" t="s">
        <v>906</v>
      </c>
      <c r="M808" s="1654" t="s">
        <v>835</v>
      </c>
      <c r="N808" s="1655" t="s">
        <v>975</v>
      </c>
      <c r="O808" s="1655" t="s">
        <v>892</v>
      </c>
      <c r="P808" s="1656">
        <v>75864</v>
      </c>
      <c r="Q808" s="1656">
        <v>101473</v>
      </c>
      <c r="R808" s="1657">
        <v>28</v>
      </c>
      <c r="S808" s="1658" t="s">
        <v>838</v>
      </c>
    </row>
    <row r="809" spans="1:19" s="55" customFormat="1" ht="15" customHeight="1" x14ac:dyDescent="0.2">
      <c r="A809" s="1650" t="s">
        <v>973</v>
      </c>
      <c r="B809" s="1651">
        <v>3</v>
      </c>
      <c r="C809" s="47" t="s">
        <v>864</v>
      </c>
      <c r="D809" s="47" t="s">
        <v>935</v>
      </c>
      <c r="E809" s="47" t="s">
        <v>974</v>
      </c>
      <c r="F809" s="47">
        <v>16</v>
      </c>
      <c r="G809" s="47" t="s">
        <v>38</v>
      </c>
      <c r="H809" s="47"/>
      <c r="I809" s="47" t="s">
        <v>38</v>
      </c>
      <c r="J809" s="47"/>
      <c r="K809" s="47" t="s">
        <v>976</v>
      </c>
      <c r="L809" s="1676" t="s">
        <v>952</v>
      </c>
      <c r="M809" s="1654" t="s">
        <v>835</v>
      </c>
      <c r="N809" s="1655" t="s">
        <v>975</v>
      </c>
      <c r="O809" s="1655" t="s">
        <v>915</v>
      </c>
      <c r="P809" s="1656">
        <v>66318</v>
      </c>
      <c r="Q809" s="1656">
        <v>101473</v>
      </c>
      <c r="R809" s="1657">
        <v>28</v>
      </c>
      <c r="S809" s="1658" t="s">
        <v>838</v>
      </c>
    </row>
    <row r="810" spans="1:19" s="55" customFormat="1" ht="15" customHeight="1" x14ac:dyDescent="0.2">
      <c r="A810" s="1650" t="s">
        <v>973</v>
      </c>
      <c r="B810" s="1651">
        <v>4</v>
      </c>
      <c r="C810" s="47" t="s">
        <v>864</v>
      </c>
      <c r="D810" s="47" t="s">
        <v>935</v>
      </c>
      <c r="E810" s="47" t="s">
        <v>974</v>
      </c>
      <c r="F810" s="47">
        <v>16</v>
      </c>
      <c r="G810" s="47" t="s">
        <v>38</v>
      </c>
      <c r="H810" s="47"/>
      <c r="I810" s="47" t="s">
        <v>38</v>
      </c>
      <c r="J810" s="47"/>
      <c r="K810" s="47" t="s">
        <v>977</v>
      </c>
      <c r="L810" s="1676" t="s">
        <v>952</v>
      </c>
      <c r="M810" s="1654" t="s">
        <v>835</v>
      </c>
      <c r="N810" s="1655" t="s">
        <v>975</v>
      </c>
      <c r="O810" s="1655" t="s">
        <v>846</v>
      </c>
      <c r="P810" s="1656">
        <v>66318</v>
      </c>
      <c r="Q810" s="1656">
        <v>101473</v>
      </c>
      <c r="R810" s="1657">
        <v>28</v>
      </c>
      <c r="S810" s="1658" t="s">
        <v>838</v>
      </c>
    </row>
    <row r="811" spans="1:19" s="55" customFormat="1" ht="15" customHeight="1" thickBot="1" x14ac:dyDescent="0.25">
      <c r="A811" s="1666" t="s">
        <v>973</v>
      </c>
      <c r="B811" s="1667">
        <v>5</v>
      </c>
      <c r="C811" s="1668" t="s">
        <v>967</v>
      </c>
      <c r="D811" s="1668" t="s">
        <v>972</v>
      </c>
      <c r="E811" s="1668" t="s">
        <v>978</v>
      </c>
      <c r="F811" s="1668">
        <v>16</v>
      </c>
      <c r="G811" s="1668" t="s">
        <v>38</v>
      </c>
      <c r="H811" s="1668"/>
      <c r="I811" s="1668"/>
      <c r="J811" s="1668" t="s">
        <v>38</v>
      </c>
      <c r="K811" s="1668" t="s">
        <v>979</v>
      </c>
      <c r="L811" s="1698"/>
      <c r="M811" s="1670" t="s">
        <v>835</v>
      </c>
      <c r="N811" s="1671" t="s">
        <v>836</v>
      </c>
      <c r="O811" s="1671" t="s">
        <v>836</v>
      </c>
      <c r="P811" s="1672">
        <v>0</v>
      </c>
      <c r="Q811" s="1672">
        <v>101473</v>
      </c>
      <c r="R811" s="1673">
        <v>30</v>
      </c>
      <c r="S811" s="1674" t="s">
        <v>838</v>
      </c>
    </row>
    <row r="812" spans="1:19" s="55" customFormat="1" ht="15" customHeight="1" x14ac:dyDescent="0.2">
      <c r="A812" s="1640" t="s">
        <v>980</v>
      </c>
      <c r="B812" s="1641">
        <v>1</v>
      </c>
      <c r="C812" s="1642" t="s">
        <v>967</v>
      </c>
      <c r="D812" s="1642" t="s">
        <v>968</v>
      </c>
      <c r="E812" s="1642" t="s">
        <v>978</v>
      </c>
      <c r="F812" s="1642">
        <v>16</v>
      </c>
      <c r="G812" s="1642" t="s">
        <v>38</v>
      </c>
      <c r="H812" s="1642"/>
      <c r="I812" s="1642"/>
      <c r="J812" s="1642" t="s">
        <v>38</v>
      </c>
      <c r="K812" s="1643" t="s">
        <v>861</v>
      </c>
      <c r="L812" s="1644">
        <v>43073</v>
      </c>
      <c r="M812" s="1645" t="s">
        <v>835</v>
      </c>
      <c r="N812" s="1646" t="s">
        <v>836</v>
      </c>
      <c r="O812" s="1646" t="s">
        <v>898</v>
      </c>
      <c r="P812" s="1647">
        <v>47417</v>
      </c>
      <c r="Q812" s="1647">
        <v>62133</v>
      </c>
      <c r="R812" s="1648">
        <v>30</v>
      </c>
      <c r="S812" s="1649" t="s">
        <v>838</v>
      </c>
    </row>
    <row r="813" spans="1:19" s="55" customFormat="1" ht="15" customHeight="1" x14ac:dyDescent="0.2">
      <c r="A813" s="1650" t="s">
        <v>980</v>
      </c>
      <c r="B813" s="1651">
        <v>2</v>
      </c>
      <c r="C813" s="47" t="s">
        <v>967</v>
      </c>
      <c r="D813" s="47" t="s">
        <v>972</v>
      </c>
      <c r="E813" s="47" t="s">
        <v>978</v>
      </c>
      <c r="F813" s="47">
        <v>16</v>
      </c>
      <c r="G813" s="47" t="s">
        <v>38</v>
      </c>
      <c r="H813" s="47"/>
      <c r="I813" s="47"/>
      <c r="J813" s="47" t="s">
        <v>38</v>
      </c>
      <c r="K813" s="1652" t="s">
        <v>861</v>
      </c>
      <c r="L813" s="1653">
        <v>43073</v>
      </c>
      <c r="M813" s="1654" t="s">
        <v>835</v>
      </c>
      <c r="N813" s="1655" t="s">
        <v>836</v>
      </c>
      <c r="O813" s="1655" t="s">
        <v>898</v>
      </c>
      <c r="P813" s="1656">
        <v>47417</v>
      </c>
      <c r="Q813" s="1656">
        <v>62133</v>
      </c>
      <c r="R813" s="1657">
        <v>30</v>
      </c>
      <c r="S813" s="1658" t="s">
        <v>838</v>
      </c>
    </row>
    <row r="814" spans="1:19" s="55" customFormat="1" ht="15" customHeight="1" x14ac:dyDescent="0.2">
      <c r="A814" s="1650" t="s">
        <v>980</v>
      </c>
      <c r="B814" s="1651">
        <v>3</v>
      </c>
      <c r="C814" s="47" t="s">
        <v>967</v>
      </c>
      <c r="D814" s="1700" t="s">
        <v>935</v>
      </c>
      <c r="E814" s="1697" t="s">
        <v>981</v>
      </c>
      <c r="F814" s="47">
        <v>16</v>
      </c>
      <c r="G814" s="47" t="s">
        <v>38</v>
      </c>
      <c r="H814" s="47"/>
      <c r="I814" s="47" t="s">
        <v>38</v>
      </c>
      <c r="J814" s="1697"/>
      <c r="K814" s="47" t="s">
        <v>982</v>
      </c>
      <c r="L814" s="1653" t="s">
        <v>983</v>
      </c>
      <c r="M814" s="1654" t="s">
        <v>835</v>
      </c>
      <c r="N814" s="1655" t="s">
        <v>836</v>
      </c>
      <c r="O814" s="1655" t="s">
        <v>848</v>
      </c>
      <c r="P814" s="1656">
        <v>35024</v>
      </c>
      <c r="Q814" s="1656">
        <v>62133</v>
      </c>
      <c r="R814" s="1657">
        <v>30</v>
      </c>
      <c r="S814" s="1658" t="s">
        <v>838</v>
      </c>
    </row>
    <row r="815" spans="1:19" s="55" customFormat="1" ht="15" customHeight="1" x14ac:dyDescent="0.2">
      <c r="A815" s="1650" t="s">
        <v>980</v>
      </c>
      <c r="B815" s="1651">
        <v>4</v>
      </c>
      <c r="C815" s="47" t="s">
        <v>967</v>
      </c>
      <c r="D815" s="1700" t="s">
        <v>935</v>
      </c>
      <c r="E815" s="1697" t="s">
        <v>981</v>
      </c>
      <c r="F815" s="47">
        <v>16</v>
      </c>
      <c r="G815" s="47" t="s">
        <v>38</v>
      </c>
      <c r="H815" s="47"/>
      <c r="I815" s="47" t="s">
        <v>126</v>
      </c>
      <c r="J815" s="1697"/>
      <c r="K815" s="47" t="s">
        <v>982</v>
      </c>
      <c r="L815" s="1653" t="s">
        <v>983</v>
      </c>
      <c r="M815" s="1654" t="s">
        <v>835</v>
      </c>
      <c r="N815" s="1655" t="s">
        <v>836</v>
      </c>
      <c r="O815" s="1655" t="s">
        <v>848</v>
      </c>
      <c r="P815" s="1656">
        <v>35024</v>
      </c>
      <c r="Q815" s="1656">
        <v>62133</v>
      </c>
      <c r="R815" s="1657">
        <v>30</v>
      </c>
      <c r="S815" s="1658" t="s">
        <v>838</v>
      </c>
    </row>
    <row r="816" spans="1:19" s="55" customFormat="1" ht="15" customHeight="1" thickBot="1" x14ac:dyDescent="0.25">
      <c r="A816" s="1666" t="s">
        <v>980</v>
      </c>
      <c r="B816" s="1667">
        <v>5</v>
      </c>
      <c r="C816" s="1668" t="s">
        <v>967</v>
      </c>
      <c r="D816" s="1668" t="s">
        <v>972</v>
      </c>
      <c r="E816" s="1668" t="s">
        <v>978</v>
      </c>
      <c r="F816" s="1668">
        <v>16</v>
      </c>
      <c r="G816" s="1668" t="s">
        <v>38</v>
      </c>
      <c r="H816" s="1668"/>
      <c r="I816" s="1668"/>
      <c r="J816" s="1668" t="s">
        <v>38</v>
      </c>
      <c r="K816" s="1668" t="s">
        <v>984</v>
      </c>
      <c r="L816" s="1698"/>
      <c r="M816" s="1670" t="s">
        <v>835</v>
      </c>
      <c r="N816" s="1671" t="s">
        <v>836</v>
      </c>
      <c r="O816" s="1671" t="s">
        <v>892</v>
      </c>
      <c r="P816" s="1672">
        <v>0</v>
      </c>
      <c r="Q816" s="1672">
        <v>62133</v>
      </c>
      <c r="R816" s="1673">
        <v>30</v>
      </c>
      <c r="S816" s="1674" t="s">
        <v>838</v>
      </c>
    </row>
    <row r="817" spans="1:19" s="55" customFormat="1" ht="15" customHeight="1" x14ac:dyDescent="0.2">
      <c r="A817" s="1640" t="s">
        <v>985</v>
      </c>
      <c r="B817" s="1641">
        <v>1</v>
      </c>
      <c r="C817" s="1642" t="s">
        <v>967</v>
      </c>
      <c r="D817" s="1642" t="s">
        <v>968</v>
      </c>
      <c r="E817" s="1642" t="s">
        <v>978</v>
      </c>
      <c r="F817" s="1642">
        <v>16</v>
      </c>
      <c r="G817" s="1642" t="s">
        <v>38</v>
      </c>
      <c r="H817" s="1642"/>
      <c r="I817" s="1642"/>
      <c r="J817" s="1642" t="s">
        <v>38</v>
      </c>
      <c r="K817" s="1643" t="s">
        <v>861</v>
      </c>
      <c r="L817" s="1675">
        <v>42710</v>
      </c>
      <c r="M817" s="1645" t="s">
        <v>835</v>
      </c>
      <c r="N817" s="1646" t="s">
        <v>836</v>
      </c>
      <c r="O817" s="1646" t="s">
        <v>898</v>
      </c>
      <c r="P817" s="1647">
        <v>75523</v>
      </c>
      <c r="Q817" s="1647">
        <v>107520</v>
      </c>
      <c r="R817" s="1648">
        <v>22</v>
      </c>
      <c r="S817" s="1649" t="s">
        <v>838</v>
      </c>
    </row>
    <row r="818" spans="1:19" s="55" customFormat="1" ht="15" customHeight="1" x14ac:dyDescent="0.2">
      <c r="A818" s="1650" t="s">
        <v>985</v>
      </c>
      <c r="B818" s="1651">
        <v>2</v>
      </c>
      <c r="C818" s="47" t="s">
        <v>967</v>
      </c>
      <c r="D818" s="47" t="s">
        <v>972</v>
      </c>
      <c r="E818" s="47" t="s">
        <v>978</v>
      </c>
      <c r="F818" s="47">
        <v>16</v>
      </c>
      <c r="G818" s="47" t="s">
        <v>38</v>
      </c>
      <c r="H818" s="47"/>
      <c r="I818" s="47"/>
      <c r="J818" s="47" t="s">
        <v>38</v>
      </c>
      <c r="K818" s="1652" t="s">
        <v>861</v>
      </c>
      <c r="L818" s="1676">
        <v>42710</v>
      </c>
      <c r="M818" s="1654" t="s">
        <v>835</v>
      </c>
      <c r="N818" s="1655" t="s">
        <v>836</v>
      </c>
      <c r="O818" s="1655" t="s">
        <v>898</v>
      </c>
      <c r="P818" s="1656">
        <v>75523</v>
      </c>
      <c r="Q818" s="1656">
        <v>107520</v>
      </c>
      <c r="R818" s="1657">
        <v>20</v>
      </c>
      <c r="S818" s="1658" t="s">
        <v>838</v>
      </c>
    </row>
    <row r="819" spans="1:19" s="55" customFormat="1" ht="15" customHeight="1" x14ac:dyDescent="0.2">
      <c r="A819" s="1650" t="s">
        <v>985</v>
      </c>
      <c r="B819" s="1651">
        <v>3</v>
      </c>
      <c r="C819" s="1700" t="s">
        <v>864</v>
      </c>
      <c r="D819" s="1700" t="s">
        <v>986</v>
      </c>
      <c r="E819" s="1697" t="s">
        <v>860</v>
      </c>
      <c r="F819" s="47">
        <v>16</v>
      </c>
      <c r="G819" s="47" t="s">
        <v>38</v>
      </c>
      <c r="H819" s="47"/>
      <c r="I819" s="47" t="s">
        <v>38</v>
      </c>
      <c r="J819" s="47"/>
      <c r="K819" s="1697" t="s">
        <v>987</v>
      </c>
      <c r="L819" s="1676">
        <v>42583</v>
      </c>
      <c r="M819" s="1654" t="s">
        <v>835</v>
      </c>
      <c r="N819" s="1655" t="s">
        <v>836</v>
      </c>
      <c r="O819" s="1655" t="s">
        <v>988</v>
      </c>
      <c r="P819" s="1656">
        <v>35000</v>
      </c>
      <c r="Q819" s="1656">
        <v>107520</v>
      </c>
      <c r="R819" s="1657">
        <v>28</v>
      </c>
      <c r="S819" s="1658" t="s">
        <v>838</v>
      </c>
    </row>
    <row r="820" spans="1:19" s="55" customFormat="1" ht="15" customHeight="1" x14ac:dyDescent="0.2">
      <c r="A820" s="1650" t="s">
        <v>985</v>
      </c>
      <c r="B820" s="1651">
        <v>4</v>
      </c>
      <c r="C820" s="1700" t="s">
        <v>864</v>
      </c>
      <c r="D820" s="1700" t="s">
        <v>986</v>
      </c>
      <c r="E820" s="1697" t="s">
        <v>860</v>
      </c>
      <c r="F820" s="47">
        <v>16</v>
      </c>
      <c r="G820" s="47" t="s">
        <v>38</v>
      </c>
      <c r="H820" s="47"/>
      <c r="I820" s="47" t="s">
        <v>38</v>
      </c>
      <c r="J820" s="47"/>
      <c r="K820" s="1697" t="s">
        <v>989</v>
      </c>
      <c r="L820" s="1676">
        <v>42583</v>
      </c>
      <c r="M820" s="1654" t="s">
        <v>835</v>
      </c>
      <c r="N820" s="1655" t="s">
        <v>836</v>
      </c>
      <c r="O820" s="1655" t="s">
        <v>988</v>
      </c>
      <c r="P820" s="1656">
        <v>35000</v>
      </c>
      <c r="Q820" s="1656">
        <v>107520</v>
      </c>
      <c r="R820" s="1657">
        <v>15</v>
      </c>
      <c r="S820" s="1658" t="s">
        <v>838</v>
      </c>
    </row>
    <row r="821" spans="1:19" s="55" customFormat="1" ht="15" customHeight="1" thickBot="1" x14ac:dyDescent="0.25">
      <c r="A821" s="1666" t="s">
        <v>985</v>
      </c>
      <c r="B821" s="1667">
        <v>5</v>
      </c>
      <c r="C821" s="1668" t="s">
        <v>967</v>
      </c>
      <c r="D821" s="1668" t="s">
        <v>972</v>
      </c>
      <c r="E821" s="1668" t="s">
        <v>978</v>
      </c>
      <c r="F821" s="1668">
        <v>16</v>
      </c>
      <c r="G821" s="1668" t="s">
        <v>38</v>
      </c>
      <c r="H821" s="1668"/>
      <c r="I821" s="1668"/>
      <c r="J821" s="1668" t="s">
        <v>38</v>
      </c>
      <c r="K821" s="1668" t="s">
        <v>984</v>
      </c>
      <c r="L821" s="1698"/>
      <c r="M821" s="1670" t="s">
        <v>835</v>
      </c>
      <c r="N821" s="1671" t="s">
        <v>836</v>
      </c>
      <c r="O821" s="1671" t="s">
        <v>915</v>
      </c>
      <c r="P821" s="1672">
        <v>0</v>
      </c>
      <c r="Q821" s="1672">
        <v>107520</v>
      </c>
      <c r="R821" s="1673">
        <v>30</v>
      </c>
      <c r="S821" s="1674" t="s">
        <v>838</v>
      </c>
    </row>
    <row r="822" spans="1:19" s="55" customFormat="1" ht="15" customHeight="1" x14ac:dyDescent="0.2">
      <c r="A822" s="1640" t="s">
        <v>990</v>
      </c>
      <c r="B822" s="1641">
        <v>1</v>
      </c>
      <c r="C822" s="1642" t="s">
        <v>991</v>
      </c>
      <c r="D822" s="1642" t="s">
        <v>992</v>
      </c>
      <c r="E822" s="1642" t="s">
        <v>993</v>
      </c>
      <c r="F822" s="1642">
        <v>17</v>
      </c>
      <c r="G822" s="1642" t="s">
        <v>38</v>
      </c>
      <c r="H822" s="1704"/>
      <c r="I822" s="1704"/>
      <c r="J822" s="1642" t="s">
        <v>38</v>
      </c>
      <c r="K822" s="1642" t="s">
        <v>994</v>
      </c>
      <c r="L822" s="1705"/>
      <c r="M822" s="1645" t="s">
        <v>835</v>
      </c>
      <c r="N822" s="1646" t="s">
        <v>836</v>
      </c>
      <c r="O822" s="1646" t="s">
        <v>892</v>
      </c>
      <c r="P822" s="1647">
        <v>0</v>
      </c>
      <c r="Q822" s="1706">
        <v>9656</v>
      </c>
      <c r="R822" s="1648">
        <v>30</v>
      </c>
      <c r="S822" s="1649" t="s">
        <v>838</v>
      </c>
    </row>
    <row r="823" spans="1:19" s="55" customFormat="1" ht="15" customHeight="1" x14ac:dyDescent="0.2">
      <c r="A823" s="1650" t="s">
        <v>990</v>
      </c>
      <c r="B823" s="1651">
        <v>2</v>
      </c>
      <c r="C823" s="47" t="s">
        <v>991</v>
      </c>
      <c r="D823" s="47" t="s">
        <v>995</v>
      </c>
      <c r="E823" s="47" t="s">
        <v>993</v>
      </c>
      <c r="F823" s="47">
        <v>17</v>
      </c>
      <c r="G823" s="47" t="s">
        <v>38</v>
      </c>
      <c r="H823" s="1707"/>
      <c r="I823" s="1707"/>
      <c r="J823" s="47" t="s">
        <v>38</v>
      </c>
      <c r="K823" s="47" t="s">
        <v>994</v>
      </c>
      <c r="L823" s="1708"/>
      <c r="M823" s="1654" t="s">
        <v>835</v>
      </c>
      <c r="N823" s="1655" t="s">
        <v>836</v>
      </c>
      <c r="O823" s="1655" t="s">
        <v>892</v>
      </c>
      <c r="P823" s="1656">
        <v>0</v>
      </c>
      <c r="Q823" s="1709">
        <v>9656</v>
      </c>
      <c r="R823" s="1657">
        <v>30</v>
      </c>
      <c r="S823" s="1658" t="s">
        <v>838</v>
      </c>
    </row>
    <row r="824" spans="1:19" s="55" customFormat="1" ht="15" customHeight="1" x14ac:dyDescent="0.2">
      <c r="A824" s="1650" t="s">
        <v>990</v>
      </c>
      <c r="B824" s="1651">
        <v>3</v>
      </c>
      <c r="C824" s="47" t="s">
        <v>991</v>
      </c>
      <c r="D824" s="47" t="s">
        <v>996</v>
      </c>
      <c r="E824" s="47" t="s">
        <v>993</v>
      </c>
      <c r="F824" s="47">
        <v>17</v>
      </c>
      <c r="G824" s="47" t="s">
        <v>38</v>
      </c>
      <c r="H824" s="1707"/>
      <c r="I824" s="1707"/>
      <c r="J824" s="47" t="s">
        <v>38</v>
      </c>
      <c r="K824" s="47" t="s">
        <v>994</v>
      </c>
      <c r="L824" s="1708"/>
      <c r="M824" s="1654" t="s">
        <v>835</v>
      </c>
      <c r="N824" s="1655" t="s">
        <v>836</v>
      </c>
      <c r="O824" s="1655" t="s">
        <v>892</v>
      </c>
      <c r="P824" s="1656">
        <v>0</v>
      </c>
      <c r="Q824" s="1709">
        <v>9656</v>
      </c>
      <c r="R824" s="1657">
        <v>30</v>
      </c>
      <c r="S824" s="1658" t="s">
        <v>838</v>
      </c>
    </row>
    <row r="825" spans="1:19" s="55" customFormat="1" ht="15" customHeight="1" x14ac:dyDescent="0.2">
      <c r="A825" s="1650" t="s">
        <v>990</v>
      </c>
      <c r="B825" s="1651">
        <v>2</v>
      </c>
      <c r="C825" s="47" t="s">
        <v>991</v>
      </c>
      <c r="D825" s="47" t="s">
        <v>995</v>
      </c>
      <c r="E825" s="47" t="s">
        <v>993</v>
      </c>
      <c r="F825" s="47">
        <v>17</v>
      </c>
      <c r="G825" s="47" t="s">
        <v>38</v>
      </c>
      <c r="H825" s="1707"/>
      <c r="I825" s="1707"/>
      <c r="J825" s="47" t="s">
        <v>38</v>
      </c>
      <c r="K825" s="47" t="s">
        <v>994</v>
      </c>
      <c r="L825" s="1708"/>
      <c r="M825" s="1654" t="s">
        <v>835</v>
      </c>
      <c r="N825" s="1655" t="s">
        <v>836</v>
      </c>
      <c r="O825" s="1655" t="s">
        <v>892</v>
      </c>
      <c r="P825" s="1656">
        <v>0</v>
      </c>
      <c r="Q825" s="1709">
        <v>9656</v>
      </c>
      <c r="R825" s="1657">
        <v>30</v>
      </c>
      <c r="S825" s="1658" t="s">
        <v>838</v>
      </c>
    </row>
    <row r="826" spans="1:19" s="55" customFormat="1" ht="15" customHeight="1" x14ac:dyDescent="0.2">
      <c r="A826" s="1650" t="s">
        <v>990</v>
      </c>
      <c r="B826" s="1651">
        <v>3</v>
      </c>
      <c r="C826" s="47" t="s">
        <v>991</v>
      </c>
      <c r="D826" s="47" t="s">
        <v>996</v>
      </c>
      <c r="E826" s="47" t="s">
        <v>993</v>
      </c>
      <c r="F826" s="47">
        <v>17</v>
      </c>
      <c r="G826" s="47" t="s">
        <v>38</v>
      </c>
      <c r="H826" s="1707"/>
      <c r="I826" s="1707"/>
      <c r="J826" s="47" t="s">
        <v>38</v>
      </c>
      <c r="K826" s="47" t="s">
        <v>994</v>
      </c>
      <c r="L826" s="1708"/>
      <c r="M826" s="1654" t="s">
        <v>835</v>
      </c>
      <c r="N826" s="1655" t="s">
        <v>836</v>
      </c>
      <c r="O826" s="1655" t="s">
        <v>892</v>
      </c>
      <c r="P826" s="1656">
        <v>0</v>
      </c>
      <c r="Q826" s="1709">
        <v>9656</v>
      </c>
      <c r="R826" s="1657">
        <v>30</v>
      </c>
      <c r="S826" s="1658" t="s">
        <v>838</v>
      </c>
    </row>
    <row r="827" spans="1:19" s="55" customFormat="1" ht="15" customHeight="1" x14ac:dyDescent="0.2">
      <c r="A827" s="1650" t="s">
        <v>990</v>
      </c>
      <c r="B827" s="1651">
        <v>4</v>
      </c>
      <c r="C827" s="47" t="s">
        <v>991</v>
      </c>
      <c r="D827" s="47" t="s">
        <v>997</v>
      </c>
      <c r="E827" s="47" t="s">
        <v>993</v>
      </c>
      <c r="F827" s="47">
        <v>17</v>
      </c>
      <c r="G827" s="47" t="s">
        <v>38</v>
      </c>
      <c r="H827" s="1707"/>
      <c r="I827" s="1707"/>
      <c r="J827" s="47" t="s">
        <v>38</v>
      </c>
      <c r="K827" s="47" t="s">
        <v>994</v>
      </c>
      <c r="L827" s="1708"/>
      <c r="M827" s="1654" t="s">
        <v>835</v>
      </c>
      <c r="N827" s="1655" t="s">
        <v>836</v>
      </c>
      <c r="O827" s="1655" t="s">
        <v>892</v>
      </c>
      <c r="P827" s="1656">
        <v>0</v>
      </c>
      <c r="Q827" s="1709">
        <v>9656</v>
      </c>
      <c r="R827" s="1657">
        <v>30</v>
      </c>
      <c r="S827" s="1658" t="s">
        <v>838</v>
      </c>
    </row>
    <row r="828" spans="1:19" s="55" customFormat="1" ht="15" customHeight="1" thickBot="1" x14ac:dyDescent="0.25">
      <c r="A828" s="1678" t="s">
        <v>990</v>
      </c>
      <c r="B828" s="1679">
        <v>5</v>
      </c>
      <c r="C828" s="1680" t="s">
        <v>991</v>
      </c>
      <c r="D828" s="1680" t="s">
        <v>995</v>
      </c>
      <c r="E828" s="1680" t="s">
        <v>993</v>
      </c>
      <c r="F828" s="1680">
        <v>17</v>
      </c>
      <c r="G828" s="1680" t="s">
        <v>38</v>
      </c>
      <c r="H828" s="1710"/>
      <c r="I828" s="1710"/>
      <c r="J828" s="1680" t="s">
        <v>38</v>
      </c>
      <c r="K828" s="1680" t="s">
        <v>994</v>
      </c>
      <c r="L828" s="1711"/>
      <c r="M828" s="1682" t="s">
        <v>835</v>
      </c>
      <c r="N828" s="1683" t="s">
        <v>836</v>
      </c>
      <c r="O828" s="1683" t="s">
        <v>892</v>
      </c>
      <c r="P828" s="1684">
        <v>0</v>
      </c>
      <c r="Q828" s="1712">
        <v>9656</v>
      </c>
      <c r="R828" s="1685">
        <v>30</v>
      </c>
      <c r="S828" s="1686" t="s">
        <v>838</v>
      </c>
    </row>
    <row r="829" spans="1:19" s="55" customFormat="1" ht="15" customHeight="1" x14ac:dyDescent="0.2">
      <c r="C829" s="60"/>
      <c r="D829" s="60"/>
      <c r="G829" s="60"/>
      <c r="I829" s="60"/>
      <c r="J829" s="60"/>
      <c r="K829" s="60"/>
      <c r="L829" s="60"/>
      <c r="M829" s="60"/>
      <c r="N829" s="60"/>
      <c r="O829" s="60"/>
      <c r="P829" s="60"/>
      <c r="Q829" s="60"/>
    </row>
    <row r="830" spans="1:19" s="55" customFormat="1" ht="15" customHeight="1" x14ac:dyDescent="0.2">
      <c r="A830" s="839" t="s">
        <v>48</v>
      </c>
      <c r="B830" s="839"/>
      <c r="C830" s="839"/>
      <c r="D830" s="839"/>
      <c r="E830" s="839"/>
      <c r="F830" s="839"/>
      <c r="G830" s="839"/>
      <c r="H830" s="839"/>
      <c r="I830" s="839"/>
      <c r="J830" s="839"/>
      <c r="K830" s="839"/>
      <c r="L830" s="839"/>
      <c r="M830" s="839"/>
      <c r="N830" s="839"/>
      <c r="O830" s="839"/>
      <c r="P830" s="839"/>
      <c r="Q830" s="839"/>
      <c r="R830" s="839"/>
      <c r="S830" s="471"/>
    </row>
    <row r="831" spans="1:19" ht="9" x14ac:dyDescent="0.15">
      <c r="A831" s="839" t="s">
        <v>49</v>
      </c>
      <c r="B831" s="839"/>
      <c r="C831" s="839"/>
      <c r="D831" s="839"/>
      <c r="E831" s="839"/>
      <c r="F831" s="839"/>
      <c r="G831" s="839"/>
      <c r="H831" s="839"/>
      <c r="I831" s="839"/>
      <c r="J831" s="839"/>
      <c r="K831" s="839"/>
      <c r="L831" s="839"/>
      <c r="M831" s="839"/>
      <c r="N831" s="839"/>
      <c r="O831" s="839"/>
      <c r="P831" s="839"/>
      <c r="Q831" s="839"/>
      <c r="R831" s="839"/>
      <c r="S831" s="471"/>
    </row>
    <row r="832" spans="1:19" ht="9" x14ac:dyDescent="0.15">
      <c r="A832" s="471"/>
      <c r="B832" s="471"/>
      <c r="C832" s="471"/>
      <c r="D832" s="471"/>
      <c r="E832" s="471"/>
      <c r="F832" s="471"/>
      <c r="G832" s="471"/>
      <c r="H832" s="471"/>
      <c r="I832" s="471"/>
      <c r="J832" s="471"/>
      <c r="K832" s="471"/>
      <c r="L832" s="471"/>
      <c r="M832" s="471"/>
      <c r="N832" s="471"/>
      <c r="O832" s="471"/>
      <c r="P832" s="471"/>
      <c r="Q832" s="471"/>
      <c r="R832" s="471"/>
      <c r="S832" s="471"/>
    </row>
    <row r="833" spans="1:19" ht="15" customHeight="1" x14ac:dyDescent="0.15">
      <c r="A833" s="840" t="s">
        <v>1</v>
      </c>
      <c r="B833" s="841" t="s">
        <v>49</v>
      </c>
      <c r="C833" s="841"/>
      <c r="D833" s="841"/>
      <c r="E833" s="841"/>
      <c r="F833" s="841"/>
      <c r="G833" s="841"/>
      <c r="H833" s="841"/>
      <c r="I833" s="841"/>
      <c r="J833" s="841"/>
      <c r="K833" s="841"/>
      <c r="L833" s="841"/>
      <c r="M833" s="471"/>
      <c r="N833" s="471"/>
      <c r="O833" s="471"/>
      <c r="P833" s="471"/>
      <c r="Q833" s="471"/>
      <c r="R833" s="471"/>
      <c r="S833" s="471"/>
    </row>
    <row r="834" spans="1:19" ht="15" customHeight="1" x14ac:dyDescent="0.15">
      <c r="A834" s="842" t="s">
        <v>2</v>
      </c>
      <c r="B834" s="843" t="s">
        <v>1060</v>
      </c>
      <c r="C834" s="843"/>
      <c r="D834" s="843"/>
      <c r="E834" s="843"/>
      <c r="F834" s="843"/>
      <c r="G834" s="843"/>
      <c r="H834" s="844"/>
      <c r="I834" s="844"/>
      <c r="J834" s="844"/>
      <c r="K834" s="844"/>
      <c r="L834" s="844"/>
      <c r="M834" s="471"/>
      <c r="N834" s="471"/>
      <c r="O834" s="471"/>
      <c r="P834" s="471"/>
      <c r="Q834" s="471"/>
      <c r="R834" s="471"/>
      <c r="S834" s="471"/>
    </row>
    <row r="835" spans="1:19" ht="15" customHeight="1" x14ac:dyDescent="0.15">
      <c r="A835" s="842" t="s">
        <v>495</v>
      </c>
      <c r="B835" s="841"/>
      <c r="C835" s="841"/>
      <c r="D835" s="841"/>
      <c r="E835" s="841"/>
      <c r="F835" s="841"/>
      <c r="G835" s="841"/>
      <c r="H835" s="841"/>
      <c r="I835" s="841"/>
      <c r="J835" s="841"/>
      <c r="K835" s="841"/>
      <c r="L835" s="841"/>
      <c r="M835" s="471"/>
      <c r="N835" s="471"/>
      <c r="O835" s="471"/>
      <c r="P835" s="471"/>
      <c r="Q835" s="471"/>
      <c r="R835" s="471"/>
      <c r="S835" s="471"/>
    </row>
    <row r="836" spans="1:19" ht="15" customHeight="1" x14ac:dyDescent="0.15">
      <c r="A836" s="842" t="s">
        <v>3</v>
      </c>
      <c r="B836" s="845">
        <v>43462</v>
      </c>
      <c r="C836" s="841"/>
      <c r="D836" s="841"/>
      <c r="E836" s="841"/>
      <c r="F836" s="841"/>
      <c r="G836" s="841"/>
      <c r="H836" s="844"/>
      <c r="I836" s="844"/>
      <c r="J836" s="844"/>
      <c r="K836" s="844"/>
      <c r="L836" s="844"/>
      <c r="M836" s="471"/>
      <c r="N836" s="471"/>
      <c r="O836" s="471"/>
      <c r="P836" s="471"/>
      <c r="Q836" s="471"/>
      <c r="R836" s="471"/>
      <c r="S836" s="471"/>
    </row>
    <row r="837" spans="1:19" ht="15" customHeight="1" x14ac:dyDescent="0.15">
      <c r="A837" s="471"/>
      <c r="B837" s="471"/>
      <c r="C837" s="471"/>
      <c r="D837" s="471"/>
      <c r="E837" s="471"/>
      <c r="F837" s="471"/>
      <c r="G837" s="471"/>
      <c r="H837" s="471"/>
      <c r="I837" s="471"/>
      <c r="J837" s="471"/>
      <c r="K837" s="471"/>
      <c r="L837" s="471"/>
      <c r="M837" s="471"/>
      <c r="N837" s="471"/>
      <c r="O837" s="471"/>
      <c r="P837" s="471"/>
      <c r="Q837" s="471"/>
      <c r="R837" s="471"/>
      <c r="S837" s="471"/>
    </row>
    <row r="838" spans="1:19" ht="15" customHeight="1" x14ac:dyDescent="0.15">
      <c r="A838" s="846" t="s">
        <v>5</v>
      </c>
      <c r="B838" s="847" t="s">
        <v>20</v>
      </c>
      <c r="C838" s="847"/>
      <c r="D838" s="847"/>
      <c r="E838" s="847"/>
      <c r="F838" s="847"/>
      <c r="G838" s="847"/>
      <c r="H838" s="847"/>
      <c r="I838" s="847"/>
      <c r="J838" s="847"/>
      <c r="K838" s="848"/>
      <c r="L838" s="847" t="s">
        <v>21</v>
      </c>
      <c r="M838" s="847"/>
      <c r="N838" s="847" t="s">
        <v>51</v>
      </c>
      <c r="O838" s="847"/>
      <c r="P838" s="847" t="s">
        <v>52</v>
      </c>
      <c r="Q838" s="849"/>
      <c r="R838" s="846" t="s">
        <v>53</v>
      </c>
      <c r="S838" s="850" t="s">
        <v>298</v>
      </c>
    </row>
    <row r="839" spans="1:19" ht="15" customHeight="1" x14ac:dyDescent="0.15">
      <c r="A839" s="846"/>
      <c r="B839" s="850" t="s">
        <v>1061</v>
      </c>
      <c r="C839" s="850" t="s">
        <v>9</v>
      </c>
      <c r="D839" s="846" t="s">
        <v>13</v>
      </c>
      <c r="E839" s="846" t="s">
        <v>8</v>
      </c>
      <c r="F839" s="846" t="s">
        <v>25</v>
      </c>
      <c r="G839" s="846" t="s">
        <v>54</v>
      </c>
      <c r="H839" s="846"/>
      <c r="I839" s="846" t="s">
        <v>26</v>
      </c>
      <c r="J839" s="846" t="s">
        <v>27</v>
      </c>
      <c r="K839" s="850" t="s">
        <v>299</v>
      </c>
      <c r="L839" s="846" t="s">
        <v>29</v>
      </c>
      <c r="M839" s="851" t="s">
        <v>55</v>
      </c>
      <c r="N839" s="846" t="s">
        <v>31</v>
      </c>
      <c r="O839" s="846" t="s">
        <v>32</v>
      </c>
      <c r="P839" s="846" t="s">
        <v>31</v>
      </c>
      <c r="Q839" s="852" t="s">
        <v>32</v>
      </c>
      <c r="R839" s="846"/>
      <c r="S839" s="850"/>
    </row>
    <row r="840" spans="1:19" ht="15" customHeight="1" x14ac:dyDescent="0.15">
      <c r="A840" s="846"/>
      <c r="B840" s="850"/>
      <c r="C840" s="850"/>
      <c r="D840" s="846"/>
      <c r="E840" s="846"/>
      <c r="F840" s="846"/>
      <c r="G840" s="853" t="s">
        <v>1062</v>
      </c>
      <c r="H840" s="853" t="s">
        <v>57</v>
      </c>
      <c r="I840" s="846"/>
      <c r="J840" s="846"/>
      <c r="K840" s="850"/>
      <c r="L840" s="846"/>
      <c r="M840" s="851"/>
      <c r="N840" s="846"/>
      <c r="O840" s="846"/>
      <c r="P840" s="846"/>
      <c r="Q840" s="852"/>
      <c r="R840" s="846"/>
      <c r="S840" s="850"/>
    </row>
    <row r="841" spans="1:19" ht="15" customHeight="1" x14ac:dyDescent="0.15">
      <c r="A841" s="854" t="s">
        <v>1063</v>
      </c>
      <c r="B841" s="466" t="s">
        <v>1064</v>
      </c>
      <c r="C841" s="853" t="s">
        <v>33</v>
      </c>
      <c r="D841" s="855" t="s">
        <v>1065</v>
      </c>
      <c r="E841" s="853" t="s">
        <v>73</v>
      </c>
      <c r="F841" s="853">
        <v>15</v>
      </c>
      <c r="G841" s="853" t="s">
        <v>56</v>
      </c>
      <c r="H841" s="853"/>
      <c r="I841" s="853"/>
      <c r="J841" s="853" t="s">
        <v>38</v>
      </c>
      <c r="K841" s="466" t="s">
        <v>1066</v>
      </c>
      <c r="L841" s="468">
        <v>43270</v>
      </c>
      <c r="M841" s="468">
        <v>43462</v>
      </c>
      <c r="N841" s="342">
        <v>7</v>
      </c>
      <c r="O841" s="342">
        <v>7</v>
      </c>
      <c r="P841" s="466">
        <v>209893</v>
      </c>
      <c r="Q841" s="466">
        <v>217806</v>
      </c>
      <c r="R841" s="853">
        <v>30</v>
      </c>
      <c r="S841" s="856"/>
    </row>
    <row r="842" spans="1:19" ht="15" customHeight="1" x14ac:dyDescent="0.15">
      <c r="A842" s="854" t="s">
        <v>1063</v>
      </c>
      <c r="B842" s="466" t="s">
        <v>1067</v>
      </c>
      <c r="C842" s="853" t="s">
        <v>33</v>
      </c>
      <c r="D842" s="855" t="s">
        <v>1065</v>
      </c>
      <c r="E842" s="853" t="s">
        <v>73</v>
      </c>
      <c r="F842" s="853">
        <v>15</v>
      </c>
      <c r="G842" s="853" t="s">
        <v>56</v>
      </c>
      <c r="H842" s="853"/>
      <c r="I842" s="853"/>
      <c r="J842" s="853" t="s">
        <v>38</v>
      </c>
      <c r="K842" s="466" t="s">
        <v>1068</v>
      </c>
      <c r="L842" s="468">
        <v>43270</v>
      </c>
      <c r="M842" s="468">
        <v>43462</v>
      </c>
      <c r="N842" s="342">
        <v>8</v>
      </c>
      <c r="O842" s="342">
        <v>7</v>
      </c>
      <c r="P842" s="466">
        <v>209893</v>
      </c>
      <c r="Q842" s="466">
        <v>217806</v>
      </c>
      <c r="R842" s="853">
        <v>30</v>
      </c>
      <c r="S842" s="857"/>
    </row>
    <row r="843" spans="1:19" ht="15" customHeight="1" x14ac:dyDescent="0.15">
      <c r="A843" s="854" t="s">
        <v>1063</v>
      </c>
      <c r="B843" s="466" t="s">
        <v>1069</v>
      </c>
      <c r="C843" s="853" t="s">
        <v>33</v>
      </c>
      <c r="D843" s="855" t="s">
        <v>1065</v>
      </c>
      <c r="E843" s="853" t="s">
        <v>73</v>
      </c>
      <c r="F843" s="853">
        <v>15</v>
      </c>
      <c r="G843" s="853" t="s">
        <v>56</v>
      </c>
      <c r="H843" s="853"/>
      <c r="I843" s="853"/>
      <c r="J843" s="853" t="s">
        <v>38</v>
      </c>
      <c r="K843" s="466" t="s">
        <v>1070</v>
      </c>
      <c r="L843" s="468">
        <v>43270</v>
      </c>
      <c r="M843" s="468">
        <v>43462</v>
      </c>
      <c r="N843" s="342">
        <v>7</v>
      </c>
      <c r="O843" s="342">
        <v>6</v>
      </c>
      <c r="P843" s="466">
        <v>209893</v>
      </c>
      <c r="Q843" s="466">
        <v>217806</v>
      </c>
      <c r="R843" s="853">
        <v>30</v>
      </c>
      <c r="S843" s="856"/>
    </row>
    <row r="844" spans="1:19" ht="15" customHeight="1" x14ac:dyDescent="0.15">
      <c r="A844" s="854" t="s">
        <v>1063</v>
      </c>
      <c r="B844" s="466" t="s">
        <v>1071</v>
      </c>
      <c r="C844" s="853" t="s">
        <v>33</v>
      </c>
      <c r="D844" s="855" t="s">
        <v>1065</v>
      </c>
      <c r="E844" s="853" t="s">
        <v>73</v>
      </c>
      <c r="F844" s="853">
        <v>15</v>
      </c>
      <c r="G844" s="853" t="s">
        <v>56</v>
      </c>
      <c r="H844" s="853"/>
      <c r="I844" s="853"/>
      <c r="J844" s="853" t="s">
        <v>38</v>
      </c>
      <c r="K844" s="466" t="s">
        <v>1072</v>
      </c>
      <c r="L844" s="468">
        <v>43270</v>
      </c>
      <c r="M844" s="468">
        <v>43462</v>
      </c>
      <c r="N844" s="342">
        <v>7</v>
      </c>
      <c r="O844" s="342">
        <v>6</v>
      </c>
      <c r="P844" s="466">
        <v>209893</v>
      </c>
      <c r="Q844" s="466">
        <v>217806</v>
      </c>
      <c r="R844" s="853">
        <v>30</v>
      </c>
      <c r="S844" s="856"/>
    </row>
    <row r="845" spans="1:19" ht="15" customHeight="1" x14ac:dyDescent="0.15">
      <c r="A845" s="854" t="s">
        <v>1063</v>
      </c>
      <c r="B845" s="858" t="s">
        <v>71</v>
      </c>
      <c r="C845" s="858" t="s">
        <v>1073</v>
      </c>
      <c r="D845" s="855" t="s">
        <v>1074</v>
      </c>
      <c r="E845" s="853" t="s">
        <v>77</v>
      </c>
      <c r="F845" s="853">
        <v>15</v>
      </c>
      <c r="G845" s="853" t="s">
        <v>56</v>
      </c>
      <c r="H845" s="853"/>
      <c r="I845" s="853" t="s">
        <v>38</v>
      </c>
      <c r="J845" s="853"/>
      <c r="K845" s="858">
        <v>2310</v>
      </c>
      <c r="L845" s="859">
        <v>42552</v>
      </c>
      <c r="M845" s="468">
        <v>43462</v>
      </c>
      <c r="N845" s="853">
        <v>5</v>
      </c>
      <c r="O845" s="853">
        <v>5</v>
      </c>
      <c r="P845" s="860" t="s">
        <v>1075</v>
      </c>
      <c r="Q845" s="860" t="s">
        <v>1075</v>
      </c>
      <c r="R845" s="853">
        <v>30</v>
      </c>
      <c r="S845" s="861"/>
    </row>
    <row r="846" spans="1:19" ht="15" customHeight="1" x14ac:dyDescent="0.15">
      <c r="A846" s="854" t="s">
        <v>1076</v>
      </c>
      <c r="B846" s="466" t="s">
        <v>1064</v>
      </c>
      <c r="C846" s="853" t="s">
        <v>33</v>
      </c>
      <c r="D846" s="855" t="s">
        <v>1065</v>
      </c>
      <c r="E846" s="853" t="s">
        <v>73</v>
      </c>
      <c r="F846" s="853">
        <v>15</v>
      </c>
      <c r="G846" s="853" t="s">
        <v>56</v>
      </c>
      <c r="H846" s="853"/>
      <c r="I846" s="853"/>
      <c r="J846" s="853" t="s">
        <v>38</v>
      </c>
      <c r="K846" s="856" t="s">
        <v>1066</v>
      </c>
      <c r="L846" s="468">
        <v>43270</v>
      </c>
      <c r="M846" s="468">
        <v>43462</v>
      </c>
      <c r="N846" s="466">
        <v>7</v>
      </c>
      <c r="O846" s="466">
        <v>7</v>
      </c>
      <c r="P846" s="466">
        <v>195952</v>
      </c>
      <c r="Q846" s="466">
        <v>199835</v>
      </c>
      <c r="R846" s="853">
        <v>30</v>
      </c>
      <c r="S846" s="856"/>
    </row>
    <row r="847" spans="1:19" ht="15" customHeight="1" x14ac:dyDescent="0.15">
      <c r="A847" s="854" t="s">
        <v>1076</v>
      </c>
      <c r="B847" s="466" t="s">
        <v>1067</v>
      </c>
      <c r="C847" s="853" t="s">
        <v>33</v>
      </c>
      <c r="D847" s="855" t="s">
        <v>1065</v>
      </c>
      <c r="E847" s="853" t="s">
        <v>73</v>
      </c>
      <c r="F847" s="853">
        <v>15</v>
      </c>
      <c r="G847" s="853" t="s">
        <v>56</v>
      </c>
      <c r="H847" s="853"/>
      <c r="I847" s="853"/>
      <c r="J847" s="853" t="s">
        <v>38</v>
      </c>
      <c r="K847" s="856" t="s">
        <v>1066</v>
      </c>
      <c r="L847" s="468">
        <v>43270</v>
      </c>
      <c r="M847" s="468">
        <v>43462</v>
      </c>
      <c r="N847" s="466">
        <v>7</v>
      </c>
      <c r="O847" s="466">
        <v>6.5</v>
      </c>
      <c r="P847" s="466">
        <v>195952</v>
      </c>
      <c r="Q847" s="466">
        <v>199835</v>
      </c>
      <c r="R847" s="853">
        <v>30</v>
      </c>
      <c r="S847" s="856"/>
    </row>
    <row r="848" spans="1:19" ht="15" customHeight="1" x14ac:dyDescent="0.15">
      <c r="A848" s="854" t="s">
        <v>1076</v>
      </c>
      <c r="B848" s="466" t="s">
        <v>1069</v>
      </c>
      <c r="C848" s="853" t="s">
        <v>33</v>
      </c>
      <c r="D848" s="855" t="s">
        <v>1065</v>
      </c>
      <c r="E848" s="853" t="s">
        <v>73</v>
      </c>
      <c r="F848" s="853">
        <v>15</v>
      </c>
      <c r="G848" s="853" t="s">
        <v>56</v>
      </c>
      <c r="H848" s="853"/>
      <c r="I848" s="853"/>
      <c r="J848" s="853" t="s">
        <v>38</v>
      </c>
      <c r="K848" s="856" t="s">
        <v>1077</v>
      </c>
      <c r="L848" s="468">
        <v>43270</v>
      </c>
      <c r="M848" s="468">
        <v>43462</v>
      </c>
      <c r="N848" s="466">
        <v>7</v>
      </c>
      <c r="O848" s="466">
        <v>6</v>
      </c>
      <c r="P848" s="466">
        <v>195952</v>
      </c>
      <c r="Q848" s="466">
        <v>199835</v>
      </c>
      <c r="R848" s="853">
        <v>30</v>
      </c>
      <c r="S848" s="856"/>
    </row>
    <row r="849" spans="1:19" ht="15" customHeight="1" x14ac:dyDescent="0.15">
      <c r="A849" s="854" t="s">
        <v>1076</v>
      </c>
      <c r="B849" s="466" t="s">
        <v>1071</v>
      </c>
      <c r="C849" s="853" t="s">
        <v>33</v>
      </c>
      <c r="D849" s="855" t="s">
        <v>1065</v>
      </c>
      <c r="E849" s="853" t="s">
        <v>73</v>
      </c>
      <c r="F849" s="853">
        <v>15</v>
      </c>
      <c r="G849" s="853" t="s">
        <v>56</v>
      </c>
      <c r="H849" s="853"/>
      <c r="I849" s="853"/>
      <c r="J849" s="853" t="s">
        <v>38</v>
      </c>
      <c r="K849" s="856" t="s">
        <v>1066</v>
      </c>
      <c r="L849" s="468">
        <v>43270</v>
      </c>
      <c r="M849" s="468">
        <v>43462</v>
      </c>
      <c r="N849" s="466">
        <v>7</v>
      </c>
      <c r="O849" s="466">
        <v>6</v>
      </c>
      <c r="P849" s="466">
        <v>195952</v>
      </c>
      <c r="Q849" s="466">
        <v>199835</v>
      </c>
      <c r="R849" s="853">
        <v>30</v>
      </c>
      <c r="S849" s="861"/>
    </row>
    <row r="850" spans="1:19" ht="15" customHeight="1" x14ac:dyDescent="0.15">
      <c r="A850" s="854" t="s">
        <v>1076</v>
      </c>
      <c r="B850" s="858" t="s">
        <v>71</v>
      </c>
      <c r="C850" s="858" t="s">
        <v>33</v>
      </c>
      <c r="D850" s="855" t="s">
        <v>1078</v>
      </c>
      <c r="E850" s="853" t="s">
        <v>77</v>
      </c>
      <c r="F850" s="853">
        <v>15</v>
      </c>
      <c r="G850" s="853" t="s">
        <v>56</v>
      </c>
      <c r="H850" s="853"/>
      <c r="I850" s="853"/>
      <c r="J850" s="853"/>
      <c r="K850" s="858">
        <v>2310</v>
      </c>
      <c r="L850" s="859">
        <v>42552</v>
      </c>
      <c r="M850" s="468">
        <v>43462</v>
      </c>
      <c r="N850" s="853">
        <v>5</v>
      </c>
      <c r="O850" s="853">
        <v>5</v>
      </c>
      <c r="P850" s="862" t="s">
        <v>1075</v>
      </c>
      <c r="Q850" s="862" t="s">
        <v>1075</v>
      </c>
      <c r="R850" s="853">
        <v>30</v>
      </c>
      <c r="S850" s="861"/>
    </row>
    <row r="851" spans="1:19" ht="15" customHeight="1" x14ac:dyDescent="0.15">
      <c r="A851" s="854" t="s">
        <v>1079</v>
      </c>
      <c r="B851" s="466" t="s">
        <v>1064</v>
      </c>
      <c r="C851" s="858" t="s">
        <v>33</v>
      </c>
      <c r="D851" s="855" t="s">
        <v>1065</v>
      </c>
      <c r="E851" s="853" t="s">
        <v>73</v>
      </c>
      <c r="F851" s="853">
        <v>15</v>
      </c>
      <c r="G851" s="853" t="s">
        <v>56</v>
      </c>
      <c r="H851" s="863"/>
      <c r="I851" s="863"/>
      <c r="J851" s="853" t="s">
        <v>38</v>
      </c>
      <c r="K851" s="342" t="s">
        <v>1077</v>
      </c>
      <c r="L851" s="468">
        <v>43272</v>
      </c>
      <c r="M851" s="468">
        <v>43462</v>
      </c>
      <c r="N851" s="466">
        <v>8</v>
      </c>
      <c r="O851" s="466">
        <v>8</v>
      </c>
      <c r="P851" s="466">
        <v>163540</v>
      </c>
      <c r="Q851" s="466">
        <v>163540</v>
      </c>
      <c r="R851" s="853">
        <v>30</v>
      </c>
      <c r="S851" s="856" t="s">
        <v>1080</v>
      </c>
    </row>
    <row r="852" spans="1:19" ht="15" customHeight="1" x14ac:dyDescent="0.15">
      <c r="A852" s="854" t="s">
        <v>1079</v>
      </c>
      <c r="B852" s="466" t="s">
        <v>1067</v>
      </c>
      <c r="C852" s="858" t="s">
        <v>33</v>
      </c>
      <c r="D852" s="855" t="s">
        <v>1065</v>
      </c>
      <c r="E852" s="853" t="s">
        <v>73</v>
      </c>
      <c r="F852" s="853">
        <v>15</v>
      </c>
      <c r="G852" s="853" t="s">
        <v>56</v>
      </c>
      <c r="H852" s="863"/>
      <c r="I852" s="863"/>
      <c r="J852" s="853" t="s">
        <v>38</v>
      </c>
      <c r="K852" s="342" t="s">
        <v>1077</v>
      </c>
      <c r="L852" s="468">
        <v>43272</v>
      </c>
      <c r="M852" s="468">
        <v>43462</v>
      </c>
      <c r="N852" s="466">
        <v>7</v>
      </c>
      <c r="O852" s="466">
        <v>7</v>
      </c>
      <c r="P852" s="466">
        <v>163540</v>
      </c>
      <c r="Q852" s="466">
        <v>163540</v>
      </c>
      <c r="R852" s="853">
        <v>30</v>
      </c>
      <c r="S852" s="856" t="s">
        <v>1080</v>
      </c>
    </row>
    <row r="853" spans="1:19" ht="15" customHeight="1" x14ac:dyDescent="0.15">
      <c r="A853" s="864" t="s">
        <v>1079</v>
      </c>
      <c r="B853" s="466" t="s">
        <v>1069</v>
      </c>
      <c r="C853" s="858" t="s">
        <v>33</v>
      </c>
      <c r="D853" s="855" t="s">
        <v>1065</v>
      </c>
      <c r="E853" s="861" t="s">
        <v>73</v>
      </c>
      <c r="F853" s="861">
        <v>15</v>
      </c>
      <c r="G853" s="861" t="s">
        <v>56</v>
      </c>
      <c r="H853" s="290"/>
      <c r="I853" s="861"/>
      <c r="J853" s="853" t="s">
        <v>38</v>
      </c>
      <c r="K853" s="342" t="s">
        <v>1077</v>
      </c>
      <c r="L853" s="468">
        <v>43272</v>
      </c>
      <c r="M853" s="468">
        <v>43462</v>
      </c>
      <c r="N853" s="466">
        <v>7</v>
      </c>
      <c r="O853" s="466">
        <v>7</v>
      </c>
      <c r="P853" s="466">
        <v>163540</v>
      </c>
      <c r="Q853" s="466">
        <v>163540</v>
      </c>
      <c r="R853" s="853">
        <v>30</v>
      </c>
      <c r="S853" s="856" t="s">
        <v>1080</v>
      </c>
    </row>
    <row r="854" spans="1:19" ht="15" customHeight="1" x14ac:dyDescent="0.15">
      <c r="A854" s="864" t="s">
        <v>1079</v>
      </c>
      <c r="B854" s="466" t="s">
        <v>1071</v>
      </c>
      <c r="C854" s="858" t="s">
        <v>33</v>
      </c>
      <c r="D854" s="855" t="s">
        <v>1065</v>
      </c>
      <c r="E854" s="861" t="s">
        <v>73</v>
      </c>
      <c r="F854" s="861">
        <v>15</v>
      </c>
      <c r="G854" s="861" t="s">
        <v>56</v>
      </c>
      <c r="H854" s="290"/>
      <c r="I854" s="861"/>
      <c r="J854" s="853" t="s">
        <v>38</v>
      </c>
      <c r="K854" s="342" t="s">
        <v>1077</v>
      </c>
      <c r="L854" s="468">
        <v>43272</v>
      </c>
      <c r="M854" s="468">
        <v>43462</v>
      </c>
      <c r="N854" s="466">
        <v>7</v>
      </c>
      <c r="O854" s="466">
        <v>7</v>
      </c>
      <c r="P854" s="466">
        <v>163540</v>
      </c>
      <c r="Q854" s="466">
        <v>163540</v>
      </c>
      <c r="R854" s="853">
        <v>30</v>
      </c>
      <c r="S854" s="856" t="s">
        <v>1080</v>
      </c>
    </row>
    <row r="855" spans="1:19" ht="15" customHeight="1" x14ac:dyDescent="0.15">
      <c r="A855" s="854" t="s">
        <v>1079</v>
      </c>
      <c r="B855" s="858" t="s">
        <v>71</v>
      </c>
      <c r="C855" s="858" t="s">
        <v>34</v>
      </c>
      <c r="D855" s="855" t="s">
        <v>1078</v>
      </c>
      <c r="E855" s="853" t="s">
        <v>77</v>
      </c>
      <c r="F855" s="853">
        <v>15</v>
      </c>
      <c r="G855" s="863" t="s">
        <v>56</v>
      </c>
      <c r="H855" s="863"/>
      <c r="I855" s="853" t="s">
        <v>38</v>
      </c>
      <c r="J855" s="863"/>
      <c r="K855" s="863">
        <v>3714</v>
      </c>
      <c r="L855" s="859">
        <v>42552</v>
      </c>
      <c r="M855" s="468">
        <v>43462</v>
      </c>
      <c r="N855" s="865" t="s">
        <v>1081</v>
      </c>
      <c r="O855" s="865" t="s">
        <v>1081</v>
      </c>
      <c r="P855" s="866" t="s">
        <v>1075</v>
      </c>
      <c r="Q855" s="866"/>
      <c r="R855" s="853">
        <v>30</v>
      </c>
      <c r="S855" s="861"/>
    </row>
    <row r="856" spans="1:19" ht="15" customHeight="1" x14ac:dyDescent="0.15">
      <c r="A856" s="854" t="s">
        <v>1082</v>
      </c>
      <c r="B856" s="466" t="s">
        <v>1064</v>
      </c>
      <c r="C856" s="858" t="s">
        <v>33</v>
      </c>
      <c r="D856" s="855" t="s">
        <v>1065</v>
      </c>
      <c r="E856" s="853" t="s">
        <v>73</v>
      </c>
      <c r="F856" s="853">
        <v>15</v>
      </c>
      <c r="G856" s="853" t="s">
        <v>56</v>
      </c>
      <c r="H856" s="863"/>
      <c r="I856" s="863"/>
      <c r="J856" s="853" t="s">
        <v>38</v>
      </c>
      <c r="K856" s="466" t="s">
        <v>1068</v>
      </c>
      <c r="L856" s="468">
        <v>43266</v>
      </c>
      <c r="M856" s="468">
        <v>43462</v>
      </c>
      <c r="N856" s="466">
        <v>7</v>
      </c>
      <c r="O856" s="466">
        <v>7</v>
      </c>
      <c r="P856" s="466">
        <v>136683</v>
      </c>
      <c r="Q856" s="466">
        <v>139125</v>
      </c>
      <c r="R856" s="853">
        <v>30</v>
      </c>
      <c r="S856" s="861"/>
    </row>
    <row r="857" spans="1:19" ht="15" customHeight="1" x14ac:dyDescent="0.15">
      <c r="A857" s="854" t="s">
        <v>1082</v>
      </c>
      <c r="B857" s="466" t="s">
        <v>1067</v>
      </c>
      <c r="C857" s="858" t="s">
        <v>33</v>
      </c>
      <c r="D857" s="855" t="s">
        <v>1065</v>
      </c>
      <c r="E857" s="853" t="s">
        <v>73</v>
      </c>
      <c r="F857" s="853">
        <v>15</v>
      </c>
      <c r="G857" s="853" t="s">
        <v>56</v>
      </c>
      <c r="H857" s="863"/>
      <c r="I857" s="863"/>
      <c r="J857" s="853" t="s">
        <v>38</v>
      </c>
      <c r="K857" s="466" t="s">
        <v>1077</v>
      </c>
      <c r="L857" s="468">
        <v>43266</v>
      </c>
      <c r="M857" s="468">
        <v>43462</v>
      </c>
      <c r="N857" s="466">
        <v>7</v>
      </c>
      <c r="O857" s="466">
        <v>7</v>
      </c>
      <c r="P857" s="466">
        <v>136683</v>
      </c>
      <c r="Q857" s="466">
        <v>139125</v>
      </c>
      <c r="R857" s="853">
        <v>30</v>
      </c>
      <c r="S857" s="867"/>
    </row>
    <row r="858" spans="1:19" ht="15" customHeight="1" x14ac:dyDescent="0.15">
      <c r="A858" s="864" t="s">
        <v>1082</v>
      </c>
      <c r="B858" s="466" t="s">
        <v>1069</v>
      </c>
      <c r="C858" s="858" t="s">
        <v>33</v>
      </c>
      <c r="D858" s="855" t="s">
        <v>1065</v>
      </c>
      <c r="E858" s="861" t="s">
        <v>73</v>
      </c>
      <c r="F858" s="861">
        <v>15</v>
      </c>
      <c r="G858" s="861" t="s">
        <v>56</v>
      </c>
      <c r="H858" s="290"/>
      <c r="I858" s="861"/>
      <c r="J858" s="861" t="s">
        <v>38</v>
      </c>
      <c r="K858" s="466" t="s">
        <v>1068</v>
      </c>
      <c r="L858" s="468">
        <v>43266</v>
      </c>
      <c r="M858" s="468">
        <v>43462</v>
      </c>
      <c r="N858" s="466">
        <v>7</v>
      </c>
      <c r="O858" s="466">
        <v>6</v>
      </c>
      <c r="P858" s="466">
        <v>136683</v>
      </c>
      <c r="Q858" s="466">
        <v>139125</v>
      </c>
      <c r="R858" s="861">
        <v>30</v>
      </c>
      <c r="S858" s="867"/>
    </row>
    <row r="859" spans="1:19" ht="15" customHeight="1" x14ac:dyDescent="0.15">
      <c r="A859" s="864" t="s">
        <v>1082</v>
      </c>
      <c r="B859" s="466" t="s">
        <v>1071</v>
      </c>
      <c r="C859" s="858" t="s">
        <v>33</v>
      </c>
      <c r="D859" s="855" t="s">
        <v>1065</v>
      </c>
      <c r="E859" s="861" t="s">
        <v>73</v>
      </c>
      <c r="F859" s="861">
        <v>15</v>
      </c>
      <c r="G859" s="861" t="s">
        <v>56</v>
      </c>
      <c r="H859" s="290"/>
      <c r="I859" s="861"/>
      <c r="J859" s="861" t="s">
        <v>38</v>
      </c>
      <c r="K859" s="466" t="s">
        <v>1068</v>
      </c>
      <c r="L859" s="468">
        <v>43266</v>
      </c>
      <c r="M859" s="468">
        <v>43462</v>
      </c>
      <c r="N859" s="466">
        <v>7</v>
      </c>
      <c r="O859" s="466">
        <v>6</v>
      </c>
      <c r="P859" s="466">
        <v>136683</v>
      </c>
      <c r="Q859" s="466">
        <v>139125</v>
      </c>
      <c r="R859" s="861">
        <v>30</v>
      </c>
      <c r="S859" s="867"/>
    </row>
    <row r="860" spans="1:19" ht="15" customHeight="1" x14ac:dyDescent="0.15">
      <c r="A860" s="868" t="s">
        <v>1082</v>
      </c>
      <c r="B860" s="869" t="s">
        <v>71</v>
      </c>
      <c r="C860" s="869" t="s">
        <v>34</v>
      </c>
      <c r="D860" s="870" t="s">
        <v>1078</v>
      </c>
      <c r="E860" s="870" t="s">
        <v>77</v>
      </c>
      <c r="F860" s="870">
        <v>15</v>
      </c>
      <c r="G860" s="871" t="s">
        <v>56</v>
      </c>
      <c r="H860" s="871"/>
      <c r="I860" s="871" t="s">
        <v>38</v>
      </c>
      <c r="J860" s="871" t="s">
        <v>38</v>
      </c>
      <c r="K860" s="871" t="s">
        <v>1075</v>
      </c>
      <c r="L860" s="872">
        <v>42552</v>
      </c>
      <c r="M860" s="468">
        <v>43462</v>
      </c>
      <c r="N860" s="873" t="s">
        <v>1083</v>
      </c>
      <c r="O860" s="873" t="s">
        <v>1083</v>
      </c>
      <c r="P860" s="874" t="s">
        <v>1075</v>
      </c>
      <c r="Q860" s="874"/>
      <c r="R860" s="870">
        <v>30</v>
      </c>
      <c r="S860" s="875"/>
    </row>
    <row r="861" spans="1:19" ht="15" customHeight="1" x14ac:dyDescent="0.15">
      <c r="A861" s="854" t="s">
        <v>1084</v>
      </c>
      <c r="B861" s="466" t="s">
        <v>1064</v>
      </c>
      <c r="C861" s="858" t="s">
        <v>33</v>
      </c>
      <c r="D861" s="855" t="s">
        <v>1065</v>
      </c>
      <c r="E861" s="853" t="s">
        <v>73</v>
      </c>
      <c r="F861" s="853">
        <v>15</v>
      </c>
      <c r="G861" s="853" t="s">
        <v>56</v>
      </c>
      <c r="H861" s="863"/>
      <c r="I861" s="863"/>
      <c r="J861" s="853" t="s">
        <v>38</v>
      </c>
      <c r="K861" s="466" t="s">
        <v>1077</v>
      </c>
      <c r="L861" s="468">
        <v>43270</v>
      </c>
      <c r="M861" s="468">
        <v>43462</v>
      </c>
      <c r="N861" s="466">
        <v>7</v>
      </c>
      <c r="O861" s="466">
        <v>7</v>
      </c>
      <c r="P861" s="466">
        <v>189707</v>
      </c>
      <c r="Q861" s="466">
        <v>192154</v>
      </c>
      <c r="R861" s="853">
        <v>30</v>
      </c>
      <c r="S861" s="867"/>
    </row>
    <row r="862" spans="1:19" ht="15" customHeight="1" x14ac:dyDescent="0.15">
      <c r="A862" s="854" t="s">
        <v>1084</v>
      </c>
      <c r="B862" s="466" t="s">
        <v>1067</v>
      </c>
      <c r="C862" s="858" t="s">
        <v>33</v>
      </c>
      <c r="D862" s="855" t="s">
        <v>1065</v>
      </c>
      <c r="E862" s="853" t="s">
        <v>73</v>
      </c>
      <c r="F862" s="853">
        <v>15</v>
      </c>
      <c r="G862" s="853" t="s">
        <v>56</v>
      </c>
      <c r="H862" s="863"/>
      <c r="I862" s="863"/>
      <c r="J862" s="853" t="s">
        <v>38</v>
      </c>
      <c r="K862" s="466" t="s">
        <v>1068</v>
      </c>
      <c r="L862" s="468">
        <v>43270</v>
      </c>
      <c r="M862" s="468">
        <v>43462</v>
      </c>
      <c r="N862" s="466">
        <v>7</v>
      </c>
      <c r="O862" s="466">
        <v>7</v>
      </c>
      <c r="P862" s="466">
        <v>189707</v>
      </c>
      <c r="Q862" s="466">
        <v>192154</v>
      </c>
      <c r="R862" s="853">
        <v>30</v>
      </c>
      <c r="S862" s="867"/>
    </row>
    <row r="863" spans="1:19" ht="15" customHeight="1" x14ac:dyDescent="0.15">
      <c r="A863" s="854" t="s">
        <v>1084</v>
      </c>
      <c r="B863" s="466" t="s">
        <v>1069</v>
      </c>
      <c r="C863" s="858" t="s">
        <v>33</v>
      </c>
      <c r="D863" s="855" t="s">
        <v>1065</v>
      </c>
      <c r="E863" s="853" t="s">
        <v>73</v>
      </c>
      <c r="F863" s="853">
        <v>15</v>
      </c>
      <c r="G863" s="853" t="s">
        <v>56</v>
      </c>
      <c r="H863" s="863"/>
      <c r="I863" s="853"/>
      <c r="J863" s="853" t="s">
        <v>38</v>
      </c>
      <c r="K863" s="466" t="s">
        <v>1066</v>
      </c>
      <c r="L863" s="468">
        <v>43270</v>
      </c>
      <c r="M863" s="468">
        <v>43462</v>
      </c>
      <c r="N863" s="466">
        <v>7</v>
      </c>
      <c r="O863" s="466">
        <v>6.5</v>
      </c>
      <c r="P863" s="466">
        <v>189707</v>
      </c>
      <c r="Q863" s="466">
        <v>192154</v>
      </c>
      <c r="R863" s="853">
        <v>30</v>
      </c>
      <c r="S863" s="861"/>
    </row>
    <row r="864" spans="1:19" ht="15" customHeight="1" x14ac:dyDescent="0.15">
      <c r="A864" s="854" t="s">
        <v>1084</v>
      </c>
      <c r="B864" s="466" t="s">
        <v>1071</v>
      </c>
      <c r="C864" s="858" t="s">
        <v>33</v>
      </c>
      <c r="D864" s="855" t="s">
        <v>1065</v>
      </c>
      <c r="E864" s="853" t="s">
        <v>73</v>
      </c>
      <c r="F864" s="853">
        <v>15</v>
      </c>
      <c r="G864" s="853" t="s">
        <v>56</v>
      </c>
      <c r="H864" s="863"/>
      <c r="I864" s="853"/>
      <c r="J864" s="853" t="s">
        <v>38</v>
      </c>
      <c r="K864" s="466" t="s">
        <v>1066</v>
      </c>
      <c r="L864" s="468">
        <v>43270</v>
      </c>
      <c r="M864" s="468">
        <v>43462</v>
      </c>
      <c r="N864" s="466">
        <v>7</v>
      </c>
      <c r="O864" s="466">
        <v>6</v>
      </c>
      <c r="P864" s="466">
        <v>189707</v>
      </c>
      <c r="Q864" s="466">
        <v>192154</v>
      </c>
      <c r="R864" s="853">
        <v>30</v>
      </c>
      <c r="S864" s="867"/>
    </row>
    <row r="865" spans="1:19" ht="15" customHeight="1" x14ac:dyDescent="0.15">
      <c r="A865" s="854" t="s">
        <v>1084</v>
      </c>
      <c r="B865" s="858" t="s">
        <v>71</v>
      </c>
      <c r="C865" s="858" t="s">
        <v>1085</v>
      </c>
      <c r="D865" s="853" t="s">
        <v>1078</v>
      </c>
      <c r="E865" s="853" t="s">
        <v>77</v>
      </c>
      <c r="F865" s="853">
        <v>15</v>
      </c>
      <c r="G865" s="863" t="s">
        <v>56</v>
      </c>
      <c r="H865" s="863"/>
      <c r="I865" s="863"/>
      <c r="J865" s="863" t="s">
        <v>38</v>
      </c>
      <c r="K865" s="863">
        <v>3110</v>
      </c>
      <c r="L865" s="859">
        <v>42552</v>
      </c>
      <c r="M865" s="468">
        <v>43462</v>
      </c>
      <c r="N865" s="469">
        <v>10</v>
      </c>
      <c r="O865" s="469">
        <v>10</v>
      </c>
      <c r="P865" s="866" t="s">
        <v>1075</v>
      </c>
      <c r="Q865" s="866" t="s">
        <v>1075</v>
      </c>
      <c r="R865" s="853">
        <v>30</v>
      </c>
      <c r="S865" s="867"/>
    </row>
    <row r="866" spans="1:19" ht="15" customHeight="1" x14ac:dyDescent="0.15">
      <c r="A866" s="876" t="s">
        <v>1086</v>
      </c>
      <c r="B866" s="466" t="s">
        <v>1064</v>
      </c>
      <c r="C866" s="858" t="s">
        <v>33</v>
      </c>
      <c r="D866" s="855" t="s">
        <v>1065</v>
      </c>
      <c r="E866" s="853" t="s">
        <v>73</v>
      </c>
      <c r="F866" s="853">
        <v>15</v>
      </c>
      <c r="G866" s="853" t="s">
        <v>56</v>
      </c>
      <c r="H866" s="863"/>
      <c r="I866" s="863"/>
      <c r="J866" s="853" t="s">
        <v>38</v>
      </c>
      <c r="K866" s="466" t="s">
        <v>1077</v>
      </c>
      <c r="L866" s="468">
        <v>43266</v>
      </c>
      <c r="M866" s="468">
        <v>43462</v>
      </c>
      <c r="N866" s="466">
        <v>7</v>
      </c>
      <c r="O866" s="466">
        <v>7</v>
      </c>
      <c r="P866" s="466">
        <v>177216</v>
      </c>
      <c r="Q866" s="466">
        <v>177216</v>
      </c>
      <c r="R866" s="870">
        <v>30</v>
      </c>
      <c r="S866" s="856" t="s">
        <v>1080</v>
      </c>
    </row>
    <row r="867" spans="1:19" ht="15" customHeight="1" x14ac:dyDescent="0.15">
      <c r="A867" s="876" t="s">
        <v>1086</v>
      </c>
      <c r="B867" s="466" t="s">
        <v>1067</v>
      </c>
      <c r="C867" s="858" t="s">
        <v>33</v>
      </c>
      <c r="D867" s="855" t="s">
        <v>1065</v>
      </c>
      <c r="E867" s="853" t="s">
        <v>73</v>
      </c>
      <c r="F867" s="853">
        <v>15</v>
      </c>
      <c r="G867" s="853" t="s">
        <v>56</v>
      </c>
      <c r="H867" s="863"/>
      <c r="I867" s="863"/>
      <c r="J867" s="853" t="s">
        <v>38</v>
      </c>
      <c r="K867" s="466" t="s">
        <v>1077</v>
      </c>
      <c r="L867" s="468">
        <v>43266</v>
      </c>
      <c r="M867" s="468">
        <v>43462</v>
      </c>
      <c r="N867" s="466">
        <v>7</v>
      </c>
      <c r="O867" s="466">
        <v>7</v>
      </c>
      <c r="P867" s="466">
        <v>177216</v>
      </c>
      <c r="Q867" s="466">
        <v>177216</v>
      </c>
      <c r="R867" s="870">
        <v>30</v>
      </c>
      <c r="S867" s="856" t="s">
        <v>1080</v>
      </c>
    </row>
    <row r="868" spans="1:19" ht="15" customHeight="1" x14ac:dyDescent="0.15">
      <c r="A868" s="876" t="s">
        <v>1086</v>
      </c>
      <c r="B868" s="466" t="s">
        <v>1069</v>
      </c>
      <c r="C868" s="858" t="s">
        <v>33</v>
      </c>
      <c r="D868" s="855" t="s">
        <v>1065</v>
      </c>
      <c r="E868" s="853" t="s">
        <v>73</v>
      </c>
      <c r="F868" s="853">
        <v>15</v>
      </c>
      <c r="G868" s="853" t="s">
        <v>56</v>
      </c>
      <c r="H868" s="877"/>
      <c r="I868" s="853"/>
      <c r="J868" s="853" t="s">
        <v>38</v>
      </c>
      <c r="K868" s="466" t="s">
        <v>1077</v>
      </c>
      <c r="L868" s="468">
        <v>43266</v>
      </c>
      <c r="M868" s="468">
        <v>43462</v>
      </c>
      <c r="N868" s="466">
        <v>7</v>
      </c>
      <c r="O868" s="466">
        <v>7</v>
      </c>
      <c r="P868" s="466">
        <v>177216</v>
      </c>
      <c r="Q868" s="466">
        <v>177216</v>
      </c>
      <c r="R868" s="870">
        <v>30</v>
      </c>
      <c r="S868" s="856" t="s">
        <v>1080</v>
      </c>
    </row>
    <row r="869" spans="1:19" ht="15" customHeight="1" x14ac:dyDescent="0.15">
      <c r="A869" s="876" t="s">
        <v>1086</v>
      </c>
      <c r="B869" s="466" t="s">
        <v>1071</v>
      </c>
      <c r="C869" s="858" t="s">
        <v>33</v>
      </c>
      <c r="D869" s="855" t="s">
        <v>1065</v>
      </c>
      <c r="E869" s="853" t="s">
        <v>73</v>
      </c>
      <c r="F869" s="853">
        <v>15</v>
      </c>
      <c r="G869" s="863" t="s">
        <v>56</v>
      </c>
      <c r="H869" s="877"/>
      <c r="I869" s="853"/>
      <c r="J869" s="853" t="s">
        <v>38</v>
      </c>
      <c r="K869" s="466" t="s">
        <v>1077</v>
      </c>
      <c r="L869" s="468">
        <v>43266</v>
      </c>
      <c r="M869" s="468">
        <v>43462</v>
      </c>
      <c r="N869" s="466">
        <v>7</v>
      </c>
      <c r="O869" s="466">
        <v>7</v>
      </c>
      <c r="P869" s="466">
        <v>177216</v>
      </c>
      <c r="Q869" s="466">
        <v>177216</v>
      </c>
      <c r="R869" s="870">
        <v>30</v>
      </c>
      <c r="S869" s="856" t="s">
        <v>1080</v>
      </c>
    </row>
    <row r="870" spans="1:19" ht="15" customHeight="1" x14ac:dyDescent="0.15">
      <c r="A870" s="876" t="s">
        <v>1086</v>
      </c>
      <c r="B870" s="858" t="s">
        <v>71</v>
      </c>
      <c r="C870" s="858" t="s">
        <v>33</v>
      </c>
      <c r="D870" s="855" t="s">
        <v>1078</v>
      </c>
      <c r="E870" s="853" t="s">
        <v>77</v>
      </c>
      <c r="F870" s="853">
        <v>15</v>
      </c>
      <c r="G870" s="853" t="s">
        <v>56</v>
      </c>
      <c r="H870" s="877"/>
      <c r="I870" s="878" t="s">
        <v>38</v>
      </c>
      <c r="J870" s="877"/>
      <c r="K870" s="878" t="s">
        <v>1075</v>
      </c>
      <c r="L870" s="859">
        <v>42552</v>
      </c>
      <c r="M870" s="468">
        <v>43462</v>
      </c>
      <c r="N870" s="469">
        <v>5</v>
      </c>
      <c r="O870" s="469">
        <v>5</v>
      </c>
      <c r="P870" s="862" t="s">
        <v>1087</v>
      </c>
      <c r="Q870" s="862"/>
      <c r="R870" s="853">
        <v>30</v>
      </c>
      <c r="S870" s="861"/>
    </row>
    <row r="871" spans="1:19" ht="15" customHeight="1" x14ac:dyDescent="0.15">
      <c r="A871" s="876" t="s">
        <v>1088</v>
      </c>
      <c r="B871" s="466" t="s">
        <v>1064</v>
      </c>
      <c r="C871" s="858" t="s">
        <v>33</v>
      </c>
      <c r="D871" s="855" t="s">
        <v>1065</v>
      </c>
      <c r="E871" s="853" t="s">
        <v>73</v>
      </c>
      <c r="F871" s="853">
        <v>15</v>
      </c>
      <c r="G871" s="853" t="s">
        <v>56</v>
      </c>
      <c r="H871" s="863"/>
      <c r="I871" s="863"/>
      <c r="J871" s="853" t="s">
        <v>38</v>
      </c>
      <c r="K871" s="466" t="s">
        <v>1077</v>
      </c>
      <c r="L871" s="468">
        <v>43272</v>
      </c>
      <c r="M871" s="468">
        <v>43462</v>
      </c>
      <c r="N871" s="469">
        <v>8</v>
      </c>
      <c r="O871" s="469">
        <v>7</v>
      </c>
      <c r="P871" s="466">
        <v>163776</v>
      </c>
      <c r="Q871" s="466">
        <v>166633</v>
      </c>
      <c r="R871" s="853">
        <v>30</v>
      </c>
      <c r="S871" s="342"/>
    </row>
    <row r="872" spans="1:19" ht="15" customHeight="1" x14ac:dyDescent="0.15">
      <c r="A872" s="876" t="s">
        <v>1088</v>
      </c>
      <c r="B872" s="466" t="s">
        <v>1067</v>
      </c>
      <c r="C872" s="858" t="s">
        <v>33</v>
      </c>
      <c r="D872" s="855" t="s">
        <v>1065</v>
      </c>
      <c r="E872" s="853" t="s">
        <v>73</v>
      </c>
      <c r="F872" s="853">
        <v>15</v>
      </c>
      <c r="G872" s="853" t="s">
        <v>56</v>
      </c>
      <c r="H872" s="863"/>
      <c r="I872" s="863"/>
      <c r="J872" s="853" t="s">
        <v>38</v>
      </c>
      <c r="K872" s="466" t="s">
        <v>1077</v>
      </c>
      <c r="L872" s="468">
        <v>43272</v>
      </c>
      <c r="M872" s="468">
        <v>43462</v>
      </c>
      <c r="N872" s="469">
        <v>8</v>
      </c>
      <c r="O872" s="469">
        <v>7</v>
      </c>
      <c r="P872" s="466">
        <v>163776</v>
      </c>
      <c r="Q872" s="466">
        <v>166633</v>
      </c>
      <c r="R872" s="853">
        <v>30</v>
      </c>
      <c r="S872" s="342"/>
    </row>
    <row r="873" spans="1:19" ht="15" customHeight="1" x14ac:dyDescent="0.15">
      <c r="A873" s="879" t="s">
        <v>1088</v>
      </c>
      <c r="B873" s="466" t="s">
        <v>1069</v>
      </c>
      <c r="C873" s="858" t="s">
        <v>33</v>
      </c>
      <c r="D873" s="855" t="s">
        <v>1065</v>
      </c>
      <c r="E873" s="861" t="s">
        <v>73</v>
      </c>
      <c r="F873" s="861">
        <v>15</v>
      </c>
      <c r="G873" s="290" t="s">
        <v>56</v>
      </c>
      <c r="H873" s="342"/>
      <c r="I873" s="861"/>
      <c r="J873" s="861" t="s">
        <v>38</v>
      </c>
      <c r="K873" s="466" t="s">
        <v>1077</v>
      </c>
      <c r="L873" s="468">
        <v>43272</v>
      </c>
      <c r="M873" s="468">
        <v>43462</v>
      </c>
      <c r="N873" s="469">
        <v>8</v>
      </c>
      <c r="O873" s="469">
        <v>7</v>
      </c>
      <c r="P873" s="466">
        <v>163776</v>
      </c>
      <c r="Q873" s="466">
        <v>166633</v>
      </c>
      <c r="R873" s="861">
        <v>30</v>
      </c>
      <c r="S873" s="342"/>
    </row>
    <row r="874" spans="1:19" ht="15" customHeight="1" x14ac:dyDescent="0.15">
      <c r="A874" s="879" t="s">
        <v>1088</v>
      </c>
      <c r="B874" s="466" t="s">
        <v>1071</v>
      </c>
      <c r="C874" s="858" t="s">
        <v>33</v>
      </c>
      <c r="D874" s="855" t="s">
        <v>1065</v>
      </c>
      <c r="E874" s="861" t="s">
        <v>73</v>
      </c>
      <c r="F874" s="861">
        <v>15</v>
      </c>
      <c r="G874" s="861" t="s">
        <v>56</v>
      </c>
      <c r="H874" s="342"/>
      <c r="I874" s="861"/>
      <c r="J874" s="861" t="s">
        <v>38</v>
      </c>
      <c r="K874" s="466" t="s">
        <v>1077</v>
      </c>
      <c r="L874" s="468">
        <v>43272</v>
      </c>
      <c r="M874" s="468">
        <v>43462</v>
      </c>
      <c r="N874" s="469">
        <v>8</v>
      </c>
      <c r="O874" s="469">
        <v>7</v>
      </c>
      <c r="P874" s="466">
        <v>163776</v>
      </c>
      <c r="Q874" s="466">
        <v>166633</v>
      </c>
      <c r="R874" s="861">
        <v>30</v>
      </c>
      <c r="S874" s="342"/>
    </row>
    <row r="875" spans="1:19" ht="15" customHeight="1" x14ac:dyDescent="0.15">
      <c r="A875" s="876" t="s">
        <v>1088</v>
      </c>
      <c r="B875" s="858" t="s">
        <v>71</v>
      </c>
      <c r="C875" s="858" t="s">
        <v>33</v>
      </c>
      <c r="D875" s="855" t="s">
        <v>1078</v>
      </c>
      <c r="E875" s="853" t="s">
        <v>77</v>
      </c>
      <c r="F875" s="853">
        <v>15</v>
      </c>
      <c r="G875" s="853" t="s">
        <v>56</v>
      </c>
      <c r="H875" s="877"/>
      <c r="I875" s="878"/>
      <c r="J875" s="877"/>
      <c r="K875" s="878" t="s">
        <v>1075</v>
      </c>
      <c r="L875" s="859">
        <v>42552</v>
      </c>
      <c r="M875" s="468">
        <v>43462</v>
      </c>
      <c r="N875" s="469">
        <v>5</v>
      </c>
      <c r="O875" s="469"/>
      <c r="P875" s="862" t="s">
        <v>1087</v>
      </c>
      <c r="Q875" s="862" t="s">
        <v>1075</v>
      </c>
      <c r="R875" s="853">
        <v>30</v>
      </c>
      <c r="S875" s="861"/>
    </row>
    <row r="876" spans="1:19" ht="15" customHeight="1" x14ac:dyDescent="0.15">
      <c r="A876" s="876" t="s">
        <v>1089</v>
      </c>
      <c r="B876" s="466" t="s">
        <v>1064</v>
      </c>
      <c r="C876" s="858" t="s">
        <v>33</v>
      </c>
      <c r="D876" s="855" t="s">
        <v>1065</v>
      </c>
      <c r="E876" s="861" t="s">
        <v>73</v>
      </c>
      <c r="F876" s="853">
        <v>15</v>
      </c>
      <c r="G876" s="853" t="s">
        <v>56</v>
      </c>
      <c r="H876" s="863"/>
      <c r="I876" s="863"/>
      <c r="J876" s="853" t="s">
        <v>38</v>
      </c>
      <c r="K876" s="466" t="s">
        <v>1070</v>
      </c>
      <c r="L876" s="468">
        <v>43266</v>
      </c>
      <c r="M876" s="468">
        <v>43462</v>
      </c>
      <c r="N876" s="466">
        <v>7</v>
      </c>
      <c r="O876" s="466">
        <v>7</v>
      </c>
      <c r="P876" s="466">
        <v>170136</v>
      </c>
      <c r="Q876" s="466">
        <v>174249</v>
      </c>
      <c r="R876" s="853">
        <v>30</v>
      </c>
      <c r="S876" s="342"/>
    </row>
    <row r="877" spans="1:19" ht="15" customHeight="1" x14ac:dyDescent="0.15">
      <c r="A877" s="876" t="s">
        <v>1089</v>
      </c>
      <c r="B877" s="466" t="s">
        <v>1067</v>
      </c>
      <c r="C877" s="858" t="s">
        <v>33</v>
      </c>
      <c r="D877" s="855" t="s">
        <v>1065</v>
      </c>
      <c r="E877" s="861" t="s">
        <v>73</v>
      </c>
      <c r="F877" s="853">
        <v>15</v>
      </c>
      <c r="G877" s="853" t="s">
        <v>56</v>
      </c>
      <c r="H877" s="863"/>
      <c r="I877" s="863"/>
      <c r="J877" s="863" t="s">
        <v>38</v>
      </c>
      <c r="K877" s="466" t="s">
        <v>1070</v>
      </c>
      <c r="L877" s="468">
        <v>43266</v>
      </c>
      <c r="M877" s="468">
        <v>43462</v>
      </c>
      <c r="N877" s="466">
        <v>7</v>
      </c>
      <c r="O877" s="466">
        <v>6.5</v>
      </c>
      <c r="P877" s="466">
        <v>170136</v>
      </c>
      <c r="Q877" s="466">
        <v>174249</v>
      </c>
      <c r="R877" s="853">
        <v>30</v>
      </c>
      <c r="S877" s="342"/>
    </row>
    <row r="878" spans="1:19" ht="15" customHeight="1" x14ac:dyDescent="0.15">
      <c r="A878" s="876" t="s">
        <v>1089</v>
      </c>
      <c r="B878" s="466" t="s">
        <v>1069</v>
      </c>
      <c r="C878" s="858" t="s">
        <v>33</v>
      </c>
      <c r="D878" s="855" t="s">
        <v>1065</v>
      </c>
      <c r="E878" s="861" t="s">
        <v>73</v>
      </c>
      <c r="F878" s="853">
        <v>15</v>
      </c>
      <c r="G878" s="853" t="s">
        <v>56</v>
      </c>
      <c r="H878" s="877"/>
      <c r="I878" s="853"/>
      <c r="J878" s="853" t="s">
        <v>38</v>
      </c>
      <c r="K878" s="466" t="s">
        <v>1077</v>
      </c>
      <c r="L878" s="468">
        <v>43266</v>
      </c>
      <c r="M878" s="468">
        <v>43462</v>
      </c>
      <c r="N878" s="466">
        <v>7</v>
      </c>
      <c r="O878" s="466">
        <v>6</v>
      </c>
      <c r="P878" s="466">
        <v>170136</v>
      </c>
      <c r="Q878" s="466">
        <v>174249</v>
      </c>
      <c r="R878" s="853">
        <v>30</v>
      </c>
      <c r="S878" s="342"/>
    </row>
    <row r="879" spans="1:19" ht="15" customHeight="1" x14ac:dyDescent="0.15">
      <c r="A879" s="876" t="s">
        <v>1089</v>
      </c>
      <c r="B879" s="466" t="s">
        <v>1071</v>
      </c>
      <c r="C879" s="858" t="s">
        <v>33</v>
      </c>
      <c r="D879" s="855" t="s">
        <v>1065</v>
      </c>
      <c r="E879" s="861" t="s">
        <v>73</v>
      </c>
      <c r="F879" s="853">
        <v>15</v>
      </c>
      <c r="G879" s="853" t="s">
        <v>56</v>
      </c>
      <c r="H879" s="877"/>
      <c r="I879" s="853"/>
      <c r="J879" s="853" t="s">
        <v>38</v>
      </c>
      <c r="K879" s="466" t="s">
        <v>1077</v>
      </c>
      <c r="L879" s="468">
        <v>43266</v>
      </c>
      <c r="M879" s="468">
        <v>43462</v>
      </c>
      <c r="N879" s="466">
        <v>7</v>
      </c>
      <c r="O879" s="466">
        <v>6</v>
      </c>
      <c r="P879" s="466">
        <v>170136</v>
      </c>
      <c r="Q879" s="466">
        <v>174249</v>
      </c>
      <c r="R879" s="853">
        <v>30</v>
      </c>
      <c r="S879" s="342"/>
    </row>
    <row r="880" spans="1:19" ht="15" customHeight="1" x14ac:dyDescent="0.15">
      <c r="A880" s="876" t="s">
        <v>1089</v>
      </c>
      <c r="B880" s="858" t="s">
        <v>71</v>
      </c>
      <c r="C880" s="853" t="s">
        <v>1073</v>
      </c>
      <c r="D880" s="853" t="s">
        <v>1078</v>
      </c>
      <c r="E880" s="853" t="s">
        <v>73</v>
      </c>
      <c r="F880" s="853">
        <v>15</v>
      </c>
      <c r="G880" s="853" t="s">
        <v>56</v>
      </c>
      <c r="H880" s="877"/>
      <c r="I880" s="878"/>
      <c r="J880" s="877" t="s">
        <v>38</v>
      </c>
      <c r="K880" s="878">
        <v>1616</v>
      </c>
      <c r="L880" s="859">
        <v>42552</v>
      </c>
      <c r="M880" s="468">
        <v>43462</v>
      </c>
      <c r="N880" s="469">
        <v>10</v>
      </c>
      <c r="O880" s="469">
        <v>10</v>
      </c>
      <c r="P880" s="880" t="s">
        <v>1087</v>
      </c>
      <c r="Q880" s="880" t="s">
        <v>1087</v>
      </c>
      <c r="R880" s="853">
        <v>30</v>
      </c>
      <c r="S880" s="342"/>
    </row>
    <row r="881" spans="1:19" ht="15" customHeight="1" x14ac:dyDescent="0.15">
      <c r="A881" s="876" t="s">
        <v>1090</v>
      </c>
      <c r="B881" s="466" t="s">
        <v>1064</v>
      </c>
      <c r="C881" s="858" t="s">
        <v>33</v>
      </c>
      <c r="D881" s="855" t="s">
        <v>1065</v>
      </c>
      <c r="E881" s="861" t="s">
        <v>73</v>
      </c>
      <c r="F881" s="853">
        <v>15</v>
      </c>
      <c r="G881" s="853" t="s">
        <v>56</v>
      </c>
      <c r="H881" s="863"/>
      <c r="I881" s="863"/>
      <c r="J881" s="853" t="s">
        <v>38</v>
      </c>
      <c r="K881" s="466" t="s">
        <v>1068</v>
      </c>
      <c r="L881" s="468">
        <v>43266</v>
      </c>
      <c r="M881" s="468">
        <v>43462</v>
      </c>
      <c r="N881" s="466">
        <v>8</v>
      </c>
      <c r="O881" s="466">
        <v>7</v>
      </c>
      <c r="P881" s="466">
        <v>178317</v>
      </c>
      <c r="Q881" s="466">
        <v>182543</v>
      </c>
      <c r="R881" s="853">
        <v>30</v>
      </c>
      <c r="S881" s="342"/>
    </row>
    <row r="882" spans="1:19" ht="15" customHeight="1" x14ac:dyDescent="0.15">
      <c r="A882" s="876" t="s">
        <v>1090</v>
      </c>
      <c r="B882" s="466" t="s">
        <v>1067</v>
      </c>
      <c r="C882" s="858" t="s">
        <v>33</v>
      </c>
      <c r="D882" s="855" t="s">
        <v>1065</v>
      </c>
      <c r="E882" s="861" t="s">
        <v>73</v>
      </c>
      <c r="F882" s="853">
        <v>15</v>
      </c>
      <c r="G882" s="853" t="s">
        <v>56</v>
      </c>
      <c r="H882" s="863"/>
      <c r="I882" s="863"/>
      <c r="J882" s="853" t="s">
        <v>38</v>
      </c>
      <c r="K882" s="466" t="s">
        <v>1077</v>
      </c>
      <c r="L882" s="468">
        <v>43266</v>
      </c>
      <c r="M882" s="468">
        <v>43462</v>
      </c>
      <c r="N882" s="466">
        <v>7</v>
      </c>
      <c r="O882" s="466">
        <v>6.5</v>
      </c>
      <c r="P882" s="466">
        <v>178317</v>
      </c>
      <c r="Q882" s="466">
        <v>182543</v>
      </c>
      <c r="R882" s="853">
        <v>30</v>
      </c>
      <c r="S882" s="342"/>
    </row>
    <row r="883" spans="1:19" ht="15" customHeight="1" x14ac:dyDescent="0.15">
      <c r="A883" s="876" t="s">
        <v>1090</v>
      </c>
      <c r="B883" s="466" t="s">
        <v>1069</v>
      </c>
      <c r="C883" s="858" t="s">
        <v>33</v>
      </c>
      <c r="D883" s="855" t="s">
        <v>1065</v>
      </c>
      <c r="E883" s="861" t="s">
        <v>73</v>
      </c>
      <c r="F883" s="853">
        <v>15</v>
      </c>
      <c r="G883" s="853" t="s">
        <v>56</v>
      </c>
      <c r="H883" s="877"/>
      <c r="I883" s="853"/>
      <c r="J883" s="853" t="s">
        <v>38</v>
      </c>
      <c r="K883" s="466" t="s">
        <v>1068</v>
      </c>
      <c r="L883" s="468">
        <v>43266</v>
      </c>
      <c r="M883" s="468">
        <v>43462</v>
      </c>
      <c r="N883" s="466">
        <v>7</v>
      </c>
      <c r="O883" s="466">
        <v>6.5</v>
      </c>
      <c r="P883" s="466">
        <v>178317</v>
      </c>
      <c r="Q883" s="466">
        <v>182543</v>
      </c>
      <c r="R883" s="853">
        <v>30</v>
      </c>
      <c r="S883" s="342"/>
    </row>
    <row r="884" spans="1:19" ht="15" customHeight="1" x14ac:dyDescent="0.15">
      <c r="A884" s="876" t="s">
        <v>1090</v>
      </c>
      <c r="B884" s="466" t="s">
        <v>1071</v>
      </c>
      <c r="C884" s="858" t="s">
        <v>33</v>
      </c>
      <c r="D884" s="855" t="s">
        <v>1065</v>
      </c>
      <c r="E884" s="861" t="s">
        <v>73</v>
      </c>
      <c r="F884" s="853">
        <v>15</v>
      </c>
      <c r="G884" s="853" t="s">
        <v>56</v>
      </c>
      <c r="H884" s="877"/>
      <c r="I884" s="853"/>
      <c r="J884" s="853" t="s">
        <v>38</v>
      </c>
      <c r="K884" s="466" t="s">
        <v>1077</v>
      </c>
      <c r="L884" s="468">
        <v>43266</v>
      </c>
      <c r="M884" s="468">
        <v>43462</v>
      </c>
      <c r="N884" s="466">
        <v>7</v>
      </c>
      <c r="O884" s="466">
        <v>6.5</v>
      </c>
      <c r="P884" s="466">
        <v>178317</v>
      </c>
      <c r="Q884" s="466">
        <v>182543</v>
      </c>
      <c r="R884" s="853">
        <v>30</v>
      </c>
      <c r="S884" s="861"/>
    </row>
    <row r="885" spans="1:19" ht="15" customHeight="1" x14ac:dyDescent="0.15">
      <c r="A885" s="876" t="s">
        <v>1090</v>
      </c>
      <c r="B885" s="858" t="s">
        <v>71</v>
      </c>
      <c r="C885" s="858" t="s">
        <v>1073</v>
      </c>
      <c r="D885" s="855" t="s">
        <v>1074</v>
      </c>
      <c r="E885" s="853" t="s">
        <v>77</v>
      </c>
      <c r="F885" s="853">
        <v>15</v>
      </c>
      <c r="G885" s="863" t="s">
        <v>56</v>
      </c>
      <c r="H885" s="877"/>
      <c r="I885" s="878" t="s">
        <v>38</v>
      </c>
      <c r="J885" s="877"/>
      <c r="K885" s="878" t="s">
        <v>1075</v>
      </c>
      <c r="L885" s="859">
        <v>42552</v>
      </c>
      <c r="M885" s="468">
        <v>43462</v>
      </c>
      <c r="N885" s="469">
        <v>10</v>
      </c>
      <c r="O885" s="469">
        <v>10</v>
      </c>
      <c r="P885" s="880" t="s">
        <v>1087</v>
      </c>
      <c r="Q885" s="880" t="s">
        <v>1075</v>
      </c>
      <c r="R885" s="853">
        <v>30</v>
      </c>
      <c r="S885" s="342"/>
    </row>
    <row r="886" spans="1:19" ht="15" customHeight="1" x14ac:dyDescent="0.15">
      <c r="A886" s="876" t="s">
        <v>1091</v>
      </c>
      <c r="B886" s="466" t="s">
        <v>1064</v>
      </c>
      <c r="C886" s="858" t="s">
        <v>34</v>
      </c>
      <c r="D886" s="855" t="s">
        <v>1092</v>
      </c>
      <c r="E886" s="853" t="s">
        <v>64</v>
      </c>
      <c r="F886" s="878">
        <v>16</v>
      </c>
      <c r="G886" s="853" t="s">
        <v>56</v>
      </c>
      <c r="H886" s="877"/>
      <c r="I886" s="877"/>
      <c r="J886" s="853" t="s">
        <v>38</v>
      </c>
      <c r="K886" s="466" t="s">
        <v>1093</v>
      </c>
      <c r="L886" s="468">
        <v>43269</v>
      </c>
      <c r="M886" s="468">
        <v>43462</v>
      </c>
      <c r="N886" s="466">
        <v>6</v>
      </c>
      <c r="O886" s="466">
        <v>5.5</v>
      </c>
      <c r="P886" s="466">
        <v>343187</v>
      </c>
      <c r="Q886" s="466">
        <v>351633</v>
      </c>
      <c r="R886" s="853">
        <v>30</v>
      </c>
      <c r="S886" s="342"/>
    </row>
    <row r="887" spans="1:19" ht="15" customHeight="1" x14ac:dyDescent="0.15">
      <c r="A887" s="876" t="s">
        <v>1091</v>
      </c>
      <c r="B887" s="466" t="s">
        <v>1067</v>
      </c>
      <c r="C887" s="858" t="s">
        <v>34</v>
      </c>
      <c r="D887" s="855" t="s">
        <v>1092</v>
      </c>
      <c r="E887" s="853" t="s">
        <v>64</v>
      </c>
      <c r="F887" s="878">
        <v>16</v>
      </c>
      <c r="G887" s="853" t="s">
        <v>56</v>
      </c>
      <c r="H887" s="877"/>
      <c r="I887" s="877"/>
      <c r="J887" s="853" t="s">
        <v>38</v>
      </c>
      <c r="K887" s="466" t="s">
        <v>1094</v>
      </c>
      <c r="L887" s="468">
        <v>43269</v>
      </c>
      <c r="M887" s="468">
        <v>43462</v>
      </c>
      <c r="N887" s="466">
        <v>6</v>
      </c>
      <c r="O887" s="466">
        <v>5.5</v>
      </c>
      <c r="P887" s="466">
        <v>343187</v>
      </c>
      <c r="Q887" s="466">
        <v>351633</v>
      </c>
      <c r="R887" s="853">
        <v>30</v>
      </c>
      <c r="S887" s="342"/>
    </row>
    <row r="888" spans="1:19" ht="15" customHeight="1" x14ac:dyDescent="0.15">
      <c r="A888" s="876" t="s">
        <v>1091</v>
      </c>
      <c r="B888" s="466" t="s">
        <v>1069</v>
      </c>
      <c r="C888" s="858" t="s">
        <v>34</v>
      </c>
      <c r="D888" s="855" t="s">
        <v>1092</v>
      </c>
      <c r="E888" s="853" t="s">
        <v>64</v>
      </c>
      <c r="F888" s="878">
        <v>16</v>
      </c>
      <c r="G888" s="853" t="s">
        <v>56</v>
      </c>
      <c r="H888" s="877"/>
      <c r="I888" s="853"/>
      <c r="J888" s="853" t="s">
        <v>38</v>
      </c>
      <c r="K888" s="466" t="s">
        <v>1093</v>
      </c>
      <c r="L888" s="468">
        <v>43269</v>
      </c>
      <c r="M888" s="468">
        <v>43462</v>
      </c>
      <c r="N888" s="466">
        <v>6</v>
      </c>
      <c r="O888" s="466">
        <v>5.5</v>
      </c>
      <c r="P888" s="466">
        <v>343187</v>
      </c>
      <c r="Q888" s="466">
        <v>351633</v>
      </c>
      <c r="R888" s="853">
        <v>30</v>
      </c>
      <c r="S888" s="342"/>
    </row>
    <row r="889" spans="1:19" ht="15" customHeight="1" x14ac:dyDescent="0.15">
      <c r="A889" s="876" t="s">
        <v>1091</v>
      </c>
      <c r="B889" s="466" t="s">
        <v>1071</v>
      </c>
      <c r="C889" s="858" t="s">
        <v>34</v>
      </c>
      <c r="D889" s="855" t="s">
        <v>1092</v>
      </c>
      <c r="E889" s="853" t="s">
        <v>64</v>
      </c>
      <c r="F889" s="878">
        <v>16</v>
      </c>
      <c r="G889" s="863" t="s">
        <v>56</v>
      </c>
      <c r="H889" s="877"/>
      <c r="I889" s="853"/>
      <c r="J889" s="853" t="s">
        <v>38</v>
      </c>
      <c r="K889" s="466" t="s">
        <v>1093</v>
      </c>
      <c r="L889" s="468">
        <v>43269</v>
      </c>
      <c r="M889" s="468">
        <v>43462</v>
      </c>
      <c r="N889" s="466">
        <v>6</v>
      </c>
      <c r="O889" s="466">
        <v>5.5</v>
      </c>
      <c r="P889" s="466">
        <v>343187</v>
      </c>
      <c r="Q889" s="466">
        <v>351633</v>
      </c>
      <c r="R889" s="853">
        <v>30</v>
      </c>
      <c r="S889" s="342"/>
    </row>
    <row r="890" spans="1:19" ht="15" customHeight="1" x14ac:dyDescent="0.15">
      <c r="A890" s="876" t="s">
        <v>1091</v>
      </c>
      <c r="B890" s="858" t="s">
        <v>71</v>
      </c>
      <c r="C890" s="858" t="s">
        <v>1095</v>
      </c>
      <c r="D890" s="853" t="s">
        <v>1078</v>
      </c>
      <c r="E890" s="853" t="s">
        <v>77</v>
      </c>
      <c r="F890" s="853">
        <v>15</v>
      </c>
      <c r="G890" s="853" t="s">
        <v>56</v>
      </c>
      <c r="H890" s="877"/>
      <c r="I890" s="878" t="s">
        <v>38</v>
      </c>
      <c r="J890" s="877"/>
      <c r="K890" s="878">
        <v>5110</v>
      </c>
      <c r="L890" s="859">
        <v>42552</v>
      </c>
      <c r="M890" s="468">
        <v>43462</v>
      </c>
      <c r="N890" s="469">
        <v>5</v>
      </c>
      <c r="O890" s="469">
        <v>5</v>
      </c>
      <c r="P890" s="880" t="s">
        <v>1087</v>
      </c>
      <c r="Q890" s="880" t="s">
        <v>1075</v>
      </c>
      <c r="R890" s="853">
        <v>30</v>
      </c>
      <c r="S890" s="341"/>
    </row>
    <row r="891" spans="1:19" ht="15" customHeight="1" x14ac:dyDescent="0.15">
      <c r="A891" s="876" t="s">
        <v>1096</v>
      </c>
      <c r="B891" s="466" t="s">
        <v>1064</v>
      </c>
      <c r="C891" s="858" t="s">
        <v>191</v>
      </c>
      <c r="D891" s="855" t="s">
        <v>572</v>
      </c>
      <c r="E891" s="853" t="s">
        <v>64</v>
      </c>
      <c r="F891" s="878">
        <v>16</v>
      </c>
      <c r="G891" s="853" t="s">
        <v>56</v>
      </c>
      <c r="H891" s="877"/>
      <c r="I891" s="877"/>
      <c r="J891" s="853" t="s">
        <v>38</v>
      </c>
      <c r="K891" s="466">
        <v>4017</v>
      </c>
      <c r="L891" s="468">
        <v>43271</v>
      </c>
      <c r="M891" s="468">
        <v>43462</v>
      </c>
      <c r="N891" s="466">
        <v>6</v>
      </c>
      <c r="O891" s="466">
        <v>8.5</v>
      </c>
      <c r="P891" s="466">
        <v>353280</v>
      </c>
      <c r="Q891" s="466">
        <v>358170</v>
      </c>
      <c r="R891" s="853">
        <v>30</v>
      </c>
      <c r="S891" s="342" t="s">
        <v>1097</v>
      </c>
    </row>
    <row r="892" spans="1:19" ht="15" customHeight="1" x14ac:dyDescent="0.15">
      <c r="A892" s="876" t="s">
        <v>1096</v>
      </c>
      <c r="B892" s="466" t="s">
        <v>1067</v>
      </c>
      <c r="C892" s="858" t="s">
        <v>191</v>
      </c>
      <c r="D892" s="855" t="s">
        <v>572</v>
      </c>
      <c r="E892" s="853" t="s">
        <v>64</v>
      </c>
      <c r="F892" s="878">
        <v>16</v>
      </c>
      <c r="G892" s="853" t="s">
        <v>56</v>
      </c>
      <c r="H892" s="877"/>
      <c r="I892" s="877"/>
      <c r="J892" s="853" t="s">
        <v>38</v>
      </c>
      <c r="K892" s="466">
        <v>4017</v>
      </c>
      <c r="L892" s="468">
        <v>43271</v>
      </c>
      <c r="M892" s="468">
        <v>43462</v>
      </c>
      <c r="N892" s="466">
        <v>6</v>
      </c>
      <c r="O892" s="466">
        <v>8.5</v>
      </c>
      <c r="P892" s="466">
        <v>353280</v>
      </c>
      <c r="Q892" s="466">
        <v>358170</v>
      </c>
      <c r="R892" s="853">
        <v>30</v>
      </c>
      <c r="S892" s="342" t="s">
        <v>1097</v>
      </c>
    </row>
    <row r="893" spans="1:19" ht="15" customHeight="1" x14ac:dyDescent="0.15">
      <c r="A893" s="876" t="s">
        <v>1096</v>
      </c>
      <c r="B893" s="466" t="s">
        <v>1069</v>
      </c>
      <c r="C893" s="858" t="s">
        <v>34</v>
      </c>
      <c r="D893" s="855" t="s">
        <v>1092</v>
      </c>
      <c r="E893" s="853" t="s">
        <v>64</v>
      </c>
      <c r="F893" s="878">
        <v>16</v>
      </c>
      <c r="G893" s="863" t="s">
        <v>56</v>
      </c>
      <c r="H893" s="877"/>
      <c r="I893" s="853"/>
      <c r="J893" s="853" t="s">
        <v>38</v>
      </c>
      <c r="K893" s="466" t="s">
        <v>1093</v>
      </c>
      <c r="L893" s="468">
        <v>43271</v>
      </c>
      <c r="M893" s="468">
        <v>43462</v>
      </c>
      <c r="N893" s="466">
        <v>6</v>
      </c>
      <c r="O893" s="466">
        <v>5.5</v>
      </c>
      <c r="P893" s="466">
        <v>353280</v>
      </c>
      <c r="Q893" s="466">
        <v>358170</v>
      </c>
      <c r="R893" s="853">
        <v>30</v>
      </c>
      <c r="S893" s="342"/>
    </row>
    <row r="894" spans="1:19" ht="15" customHeight="1" x14ac:dyDescent="0.15">
      <c r="A894" s="876" t="s">
        <v>1096</v>
      </c>
      <c r="B894" s="466" t="s">
        <v>1071</v>
      </c>
      <c r="C894" s="858" t="s">
        <v>191</v>
      </c>
      <c r="D894" s="855" t="s">
        <v>572</v>
      </c>
      <c r="E894" s="853" t="s">
        <v>64</v>
      </c>
      <c r="F894" s="878">
        <v>16</v>
      </c>
      <c r="G894" s="853" t="s">
        <v>56</v>
      </c>
      <c r="H894" s="877"/>
      <c r="I894" s="853"/>
      <c r="J894" s="853" t="s">
        <v>38</v>
      </c>
      <c r="K894" s="466">
        <v>3080</v>
      </c>
      <c r="L894" s="468">
        <v>43271</v>
      </c>
      <c r="M894" s="468">
        <v>43462</v>
      </c>
      <c r="N894" s="466">
        <v>6</v>
      </c>
      <c r="O894" s="466">
        <v>8.5</v>
      </c>
      <c r="P894" s="466">
        <v>353280</v>
      </c>
      <c r="Q894" s="466">
        <v>358170</v>
      </c>
      <c r="R894" s="853">
        <v>30</v>
      </c>
      <c r="S894" s="342" t="s">
        <v>1097</v>
      </c>
    </row>
    <row r="895" spans="1:19" ht="15" customHeight="1" x14ac:dyDescent="0.15">
      <c r="A895" s="876" t="s">
        <v>1096</v>
      </c>
      <c r="B895" s="858" t="s">
        <v>71</v>
      </c>
      <c r="C895" s="858" t="s">
        <v>34</v>
      </c>
      <c r="D895" s="853" t="s">
        <v>1078</v>
      </c>
      <c r="E895" s="853" t="s">
        <v>77</v>
      </c>
      <c r="F895" s="853">
        <v>15</v>
      </c>
      <c r="G895" s="853" t="s">
        <v>56</v>
      </c>
      <c r="H895" s="877"/>
      <c r="I895" s="877"/>
      <c r="J895" s="853" t="s">
        <v>38</v>
      </c>
      <c r="K895" s="878" t="s">
        <v>1075</v>
      </c>
      <c r="L895" s="859">
        <v>42552</v>
      </c>
      <c r="M895" s="468">
        <v>43462</v>
      </c>
      <c r="N895" s="469">
        <v>10</v>
      </c>
      <c r="O895" s="469">
        <v>10</v>
      </c>
      <c r="P895" s="880" t="s">
        <v>1087</v>
      </c>
      <c r="Q895" s="880" t="s">
        <v>1075</v>
      </c>
      <c r="R895" s="853">
        <v>30</v>
      </c>
      <c r="S895" s="342"/>
    </row>
    <row r="896" spans="1:19" ht="15" customHeight="1" x14ac:dyDescent="0.15">
      <c r="A896" s="876" t="s">
        <v>1098</v>
      </c>
      <c r="B896" s="466" t="s">
        <v>1064</v>
      </c>
      <c r="C896" s="858" t="s">
        <v>34</v>
      </c>
      <c r="D896" s="853" t="s">
        <v>1099</v>
      </c>
      <c r="E896" s="877" t="s">
        <v>1100</v>
      </c>
      <c r="F896" s="877">
        <v>17.5</v>
      </c>
      <c r="G896" s="853" t="s">
        <v>56</v>
      </c>
      <c r="H896" s="877"/>
      <c r="I896" s="877"/>
      <c r="J896" s="877" t="s">
        <v>38</v>
      </c>
      <c r="K896" s="342">
        <v>28186</v>
      </c>
      <c r="L896" s="468">
        <v>43272</v>
      </c>
      <c r="M896" s="468">
        <v>43462</v>
      </c>
      <c r="N896" s="469">
        <v>8</v>
      </c>
      <c r="O896" s="469">
        <v>7.5</v>
      </c>
      <c r="P896" s="466">
        <v>153500</v>
      </c>
      <c r="Q896" s="466">
        <v>157570</v>
      </c>
      <c r="R896" s="853">
        <v>30</v>
      </c>
      <c r="S896" s="856"/>
    </row>
    <row r="897" spans="1:19" ht="15" customHeight="1" x14ac:dyDescent="0.15">
      <c r="A897" s="876" t="s">
        <v>1098</v>
      </c>
      <c r="B897" s="466" t="s">
        <v>1067</v>
      </c>
      <c r="C897" s="858" t="s">
        <v>34</v>
      </c>
      <c r="D897" s="855" t="s">
        <v>1099</v>
      </c>
      <c r="E897" s="877" t="s">
        <v>1100</v>
      </c>
      <c r="F897" s="877">
        <v>17.5</v>
      </c>
      <c r="G897" s="863" t="s">
        <v>56</v>
      </c>
      <c r="H897" s="877"/>
      <c r="I897" s="877"/>
      <c r="J897" s="877" t="s">
        <v>38</v>
      </c>
      <c r="K897" s="342">
        <v>92135</v>
      </c>
      <c r="L897" s="468">
        <v>43272</v>
      </c>
      <c r="M897" s="468">
        <v>43462</v>
      </c>
      <c r="N897" s="469">
        <v>8</v>
      </c>
      <c r="O897" s="469">
        <v>7</v>
      </c>
      <c r="P897" s="466">
        <v>153500</v>
      </c>
      <c r="Q897" s="466">
        <v>157570</v>
      </c>
      <c r="R897" s="853">
        <v>30</v>
      </c>
      <c r="S897" s="856"/>
    </row>
    <row r="898" spans="1:19" ht="15" customHeight="1" x14ac:dyDescent="0.15">
      <c r="A898" s="876" t="s">
        <v>1098</v>
      </c>
      <c r="B898" s="858" t="s">
        <v>35</v>
      </c>
      <c r="C898" s="858" t="s">
        <v>34</v>
      </c>
      <c r="D898" s="855" t="s">
        <v>1101</v>
      </c>
      <c r="E898" s="877" t="s">
        <v>1100</v>
      </c>
      <c r="F898" s="877">
        <v>17.5</v>
      </c>
      <c r="G898" s="853" t="s">
        <v>56</v>
      </c>
      <c r="H898" s="877"/>
      <c r="I898" s="877"/>
      <c r="J898" s="877" t="s">
        <v>38</v>
      </c>
      <c r="K898" s="878">
        <v>1513</v>
      </c>
      <c r="L898" s="859">
        <v>42552</v>
      </c>
      <c r="M898" s="468">
        <v>43462</v>
      </c>
      <c r="N898" s="469">
        <v>6</v>
      </c>
      <c r="O898" s="469">
        <v>5.5</v>
      </c>
      <c r="P898" s="466">
        <v>153500</v>
      </c>
      <c r="Q898" s="466">
        <v>157570</v>
      </c>
      <c r="R898" s="853">
        <v>30</v>
      </c>
      <c r="S898" s="856"/>
    </row>
    <row r="899" spans="1:19" ht="15" customHeight="1" x14ac:dyDescent="0.15">
      <c r="A899" s="876" t="s">
        <v>1098</v>
      </c>
      <c r="B899" s="858" t="s">
        <v>35</v>
      </c>
      <c r="C899" s="858" t="s">
        <v>34</v>
      </c>
      <c r="D899" s="855" t="s">
        <v>1101</v>
      </c>
      <c r="E899" s="877" t="s">
        <v>1100</v>
      </c>
      <c r="F899" s="877">
        <v>17.5</v>
      </c>
      <c r="G899" s="853" t="s">
        <v>56</v>
      </c>
      <c r="H899" s="877"/>
      <c r="I899" s="877"/>
      <c r="J899" s="877" t="s">
        <v>38</v>
      </c>
      <c r="K899" s="878">
        <v>1513</v>
      </c>
      <c r="L899" s="859">
        <v>42552</v>
      </c>
      <c r="M899" s="468">
        <v>43462</v>
      </c>
      <c r="N899" s="469">
        <v>6</v>
      </c>
      <c r="O899" s="469">
        <v>5.5</v>
      </c>
      <c r="P899" s="466">
        <v>153500</v>
      </c>
      <c r="Q899" s="466">
        <v>157570</v>
      </c>
      <c r="R899" s="853">
        <v>30</v>
      </c>
      <c r="S899" s="856"/>
    </row>
    <row r="900" spans="1:19" ht="15" customHeight="1" x14ac:dyDescent="0.15">
      <c r="A900" s="876" t="s">
        <v>1098</v>
      </c>
      <c r="B900" s="858" t="s">
        <v>35</v>
      </c>
      <c r="C900" s="858" t="s">
        <v>34</v>
      </c>
      <c r="D900" s="855" t="s">
        <v>1101</v>
      </c>
      <c r="E900" s="877" t="s">
        <v>1100</v>
      </c>
      <c r="F900" s="877">
        <v>17.5</v>
      </c>
      <c r="G900" s="853" t="s">
        <v>56</v>
      </c>
      <c r="H900" s="877"/>
      <c r="I900" s="877"/>
      <c r="J900" s="877" t="s">
        <v>38</v>
      </c>
      <c r="K900" s="878">
        <v>1513</v>
      </c>
      <c r="L900" s="859">
        <v>42552</v>
      </c>
      <c r="M900" s="468">
        <v>43462</v>
      </c>
      <c r="N900" s="469">
        <v>7</v>
      </c>
      <c r="O900" s="469">
        <v>6.5</v>
      </c>
      <c r="P900" s="466">
        <v>153500</v>
      </c>
      <c r="Q900" s="466">
        <v>157570</v>
      </c>
      <c r="R900" s="853">
        <v>30</v>
      </c>
      <c r="S900" s="856"/>
    </row>
    <row r="901" spans="1:19" ht="15" customHeight="1" x14ac:dyDescent="0.15">
      <c r="A901" s="876" t="s">
        <v>1098</v>
      </c>
      <c r="B901" s="858" t="s">
        <v>35</v>
      </c>
      <c r="C901" s="858" t="s">
        <v>34</v>
      </c>
      <c r="D901" s="855" t="s">
        <v>1101</v>
      </c>
      <c r="E901" s="877" t="s">
        <v>1100</v>
      </c>
      <c r="F901" s="877">
        <v>17.5</v>
      </c>
      <c r="G901" s="863" t="s">
        <v>56</v>
      </c>
      <c r="H901" s="877"/>
      <c r="I901" s="877"/>
      <c r="J901" s="877" t="s">
        <v>38</v>
      </c>
      <c r="K901" s="878">
        <v>1513</v>
      </c>
      <c r="L901" s="859">
        <v>42552</v>
      </c>
      <c r="M901" s="468">
        <v>43462</v>
      </c>
      <c r="N901" s="469">
        <v>6</v>
      </c>
      <c r="O901" s="469">
        <v>5.5</v>
      </c>
      <c r="P901" s="466">
        <v>153500</v>
      </c>
      <c r="Q901" s="466">
        <v>157570</v>
      </c>
      <c r="R901" s="853">
        <v>30</v>
      </c>
      <c r="S901" s="856"/>
    </row>
    <row r="902" spans="1:19" ht="15" customHeight="1" x14ac:dyDescent="0.15">
      <c r="A902" s="876" t="s">
        <v>1098</v>
      </c>
      <c r="B902" s="858" t="s">
        <v>71</v>
      </c>
      <c r="C902" s="858" t="s">
        <v>1102</v>
      </c>
      <c r="D902" s="853" t="s">
        <v>1078</v>
      </c>
      <c r="E902" s="877" t="s">
        <v>1100</v>
      </c>
      <c r="F902" s="877">
        <v>17.5</v>
      </c>
      <c r="G902" s="853" t="s">
        <v>56</v>
      </c>
      <c r="H902" s="877"/>
      <c r="I902" s="877"/>
      <c r="J902" s="877" t="s">
        <v>38</v>
      </c>
      <c r="K902" s="878">
        <v>2311</v>
      </c>
      <c r="L902" s="859">
        <v>42552</v>
      </c>
      <c r="M902" s="468">
        <v>43462</v>
      </c>
      <c r="N902" s="469">
        <v>9</v>
      </c>
      <c r="O902" s="469">
        <v>9</v>
      </c>
      <c r="P902" s="880" t="s">
        <v>1087</v>
      </c>
      <c r="Q902" s="880" t="s">
        <v>1075</v>
      </c>
      <c r="R902" s="853">
        <v>30</v>
      </c>
      <c r="S902" s="856"/>
    </row>
    <row r="904" spans="1:19" ht="9" x14ac:dyDescent="0.15">
      <c r="A904" s="884" t="s">
        <v>48</v>
      </c>
      <c r="B904" s="884"/>
      <c r="C904" s="884"/>
      <c r="D904" s="884"/>
      <c r="E904" s="884"/>
      <c r="F904" s="884"/>
      <c r="G904" s="884"/>
      <c r="H904" s="884"/>
      <c r="I904" s="884"/>
      <c r="J904" s="884"/>
      <c r="K904" s="884"/>
      <c r="L904" s="884"/>
      <c r="M904" s="884"/>
      <c r="N904" s="884"/>
      <c r="O904" s="884"/>
      <c r="P904" s="884"/>
      <c r="Q904" s="884"/>
      <c r="R904" s="884"/>
      <c r="S904" s="188"/>
    </row>
    <row r="905" spans="1:19" ht="9" x14ac:dyDescent="0.15">
      <c r="A905" s="884" t="s">
        <v>1112</v>
      </c>
      <c r="B905" s="884"/>
      <c r="C905" s="884"/>
      <c r="D905" s="884"/>
      <c r="E905" s="884"/>
      <c r="F905" s="884"/>
      <c r="G905" s="884"/>
      <c r="H905" s="884"/>
      <c r="I905" s="884"/>
      <c r="J905" s="884"/>
      <c r="K905" s="884"/>
      <c r="L905" s="884"/>
      <c r="M905" s="884"/>
      <c r="N905" s="884"/>
      <c r="O905" s="884"/>
      <c r="P905" s="884"/>
      <c r="Q905" s="884"/>
      <c r="R905" s="884"/>
      <c r="S905" s="188"/>
    </row>
    <row r="906" spans="1:19" ht="9" x14ac:dyDescent="0.1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885"/>
      <c r="N906" s="188"/>
      <c r="O906" s="188"/>
      <c r="P906" s="188"/>
      <c r="Q906" s="188"/>
      <c r="R906" s="188"/>
      <c r="S906" s="188"/>
    </row>
    <row r="907" spans="1:19" ht="9" x14ac:dyDescent="0.15">
      <c r="A907" s="886" t="s">
        <v>1</v>
      </c>
      <c r="B907" s="886"/>
      <c r="C907" s="886"/>
      <c r="D907" s="886"/>
      <c r="E907" s="886"/>
      <c r="F907" s="886"/>
      <c r="G907" s="843" t="s">
        <v>1113</v>
      </c>
      <c r="H907" s="843"/>
      <c r="I907" s="843"/>
      <c r="J907" s="843"/>
      <c r="K907" s="843"/>
      <c r="L907" s="843"/>
      <c r="M907" s="885"/>
      <c r="N907" s="188"/>
      <c r="O907" s="188"/>
      <c r="P907" s="188"/>
      <c r="Q907" s="188"/>
      <c r="R907" s="188"/>
      <c r="S907" s="188"/>
    </row>
    <row r="908" spans="1:19" ht="9" x14ac:dyDescent="0.15">
      <c r="A908" s="886" t="s">
        <v>2</v>
      </c>
      <c r="B908" s="886"/>
      <c r="C908" s="886"/>
      <c r="D908" s="886"/>
      <c r="E908" s="886"/>
      <c r="F908" s="886"/>
      <c r="G908" s="843" t="s">
        <v>1114</v>
      </c>
      <c r="H908" s="843"/>
      <c r="I908" s="843"/>
      <c r="J908" s="843"/>
      <c r="K908" s="843"/>
      <c r="L908" s="843"/>
      <c r="M908" s="885"/>
      <c r="N908" s="188"/>
      <c r="O908" s="188"/>
      <c r="P908" s="188"/>
      <c r="Q908" s="188"/>
      <c r="R908" s="188"/>
      <c r="S908" s="188"/>
    </row>
    <row r="909" spans="1:19" ht="9" x14ac:dyDescent="0.15">
      <c r="A909" s="886" t="s">
        <v>495</v>
      </c>
      <c r="B909" s="886"/>
      <c r="C909" s="886"/>
      <c r="D909" s="886"/>
      <c r="E909" s="886"/>
      <c r="F909" s="886"/>
      <c r="G909" s="843" t="s">
        <v>1115</v>
      </c>
      <c r="H909" s="843"/>
      <c r="I909" s="843"/>
      <c r="J909" s="843"/>
      <c r="K909" s="843"/>
      <c r="L909" s="843"/>
      <c r="M909" s="885"/>
      <c r="N909" s="188"/>
      <c r="O909" s="188"/>
      <c r="P909" s="188"/>
      <c r="Q909" s="188"/>
      <c r="R909" s="188"/>
      <c r="S909" s="188"/>
    </row>
    <row r="910" spans="1:19" ht="9" x14ac:dyDescent="0.15">
      <c r="A910" s="886" t="s">
        <v>3</v>
      </c>
      <c r="B910" s="886"/>
      <c r="C910" s="886"/>
      <c r="D910" s="886"/>
      <c r="E910" s="886"/>
      <c r="F910" s="886"/>
      <c r="G910" s="843" t="s">
        <v>1116</v>
      </c>
      <c r="H910" s="843"/>
      <c r="I910" s="843"/>
      <c r="J910" s="843"/>
      <c r="K910" s="843"/>
      <c r="L910" s="843"/>
      <c r="M910" s="885"/>
      <c r="N910" s="188"/>
      <c r="O910" s="188"/>
      <c r="P910" s="188"/>
      <c r="Q910" s="188"/>
      <c r="R910" s="188"/>
      <c r="S910" s="188"/>
    </row>
    <row r="911" spans="1:19" ht="9" x14ac:dyDescent="0.1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885"/>
      <c r="N911" s="188"/>
      <c r="O911" s="188"/>
      <c r="P911" s="188"/>
      <c r="Q911" s="188"/>
      <c r="R911" s="188"/>
      <c r="S911" s="188"/>
    </row>
    <row r="912" spans="1:19" ht="9" x14ac:dyDescent="0.15">
      <c r="A912" s="513" t="s">
        <v>5</v>
      </c>
      <c r="B912" s="512" t="s">
        <v>20</v>
      </c>
      <c r="C912" s="512"/>
      <c r="D912" s="512"/>
      <c r="E912" s="512"/>
      <c r="F912" s="512"/>
      <c r="G912" s="512"/>
      <c r="H912" s="512"/>
      <c r="I912" s="512"/>
      <c r="J912" s="512"/>
      <c r="K912" s="187"/>
      <c r="L912" s="512" t="s">
        <v>21</v>
      </c>
      <c r="M912" s="512"/>
      <c r="N912" s="512" t="s">
        <v>51</v>
      </c>
      <c r="O912" s="512"/>
      <c r="P912" s="512" t="s">
        <v>52</v>
      </c>
      <c r="Q912" s="512"/>
      <c r="R912" s="513" t="s">
        <v>53</v>
      </c>
      <c r="S912" s="514" t="s">
        <v>298</v>
      </c>
    </row>
    <row r="913" spans="1:19" ht="9" x14ac:dyDescent="0.15">
      <c r="A913" s="513"/>
      <c r="B913" s="517" t="s">
        <v>10</v>
      </c>
      <c r="C913" s="517" t="s">
        <v>9</v>
      </c>
      <c r="D913" s="511" t="s">
        <v>13</v>
      </c>
      <c r="E913" s="511" t="s">
        <v>8</v>
      </c>
      <c r="F913" s="511" t="s">
        <v>25</v>
      </c>
      <c r="G913" s="511" t="s">
        <v>54</v>
      </c>
      <c r="H913" s="511"/>
      <c r="I913" s="511" t="s">
        <v>26</v>
      </c>
      <c r="J913" s="511" t="s">
        <v>27</v>
      </c>
      <c r="K913" s="518" t="s">
        <v>299</v>
      </c>
      <c r="L913" s="511" t="s">
        <v>29</v>
      </c>
      <c r="M913" s="887" t="s">
        <v>55</v>
      </c>
      <c r="N913" s="511" t="s">
        <v>31</v>
      </c>
      <c r="O913" s="511" t="s">
        <v>32</v>
      </c>
      <c r="P913" s="511" t="s">
        <v>31</v>
      </c>
      <c r="Q913" s="511" t="s">
        <v>32</v>
      </c>
      <c r="R913" s="513"/>
      <c r="S913" s="515"/>
    </row>
    <row r="914" spans="1:19" ht="9" x14ac:dyDescent="0.15">
      <c r="A914" s="513"/>
      <c r="B914" s="517"/>
      <c r="C914" s="517"/>
      <c r="D914" s="511"/>
      <c r="E914" s="511"/>
      <c r="F914" s="511"/>
      <c r="G914" s="189" t="s">
        <v>56</v>
      </c>
      <c r="H914" s="189" t="s">
        <v>57</v>
      </c>
      <c r="I914" s="511"/>
      <c r="J914" s="511"/>
      <c r="K914" s="518"/>
      <c r="L914" s="511"/>
      <c r="M914" s="887"/>
      <c r="N914" s="511"/>
      <c r="O914" s="511"/>
      <c r="P914" s="511"/>
      <c r="Q914" s="511"/>
      <c r="R914" s="513"/>
      <c r="S914" s="516"/>
    </row>
    <row r="915" spans="1:19" ht="9" x14ac:dyDescent="0.15">
      <c r="A915" s="888" t="s">
        <v>1117</v>
      </c>
      <c r="B915" s="889">
        <v>1</v>
      </c>
      <c r="C915" s="290" t="s">
        <v>1118</v>
      </c>
      <c r="D915" s="890" t="s">
        <v>1119</v>
      </c>
      <c r="E915" s="290" t="s">
        <v>131</v>
      </c>
      <c r="F915" s="290" t="s">
        <v>68</v>
      </c>
      <c r="G915" s="290"/>
      <c r="H915" s="290" t="s">
        <v>38</v>
      </c>
      <c r="I915" s="290"/>
      <c r="J915" s="290" t="s">
        <v>38</v>
      </c>
      <c r="K915" s="891" t="s">
        <v>1120</v>
      </c>
      <c r="L915" s="892">
        <v>43160</v>
      </c>
      <c r="M915" s="893">
        <v>43461</v>
      </c>
      <c r="N915" s="195" t="s">
        <v>69</v>
      </c>
      <c r="O915" s="195" t="s">
        <v>278</v>
      </c>
      <c r="P915" s="894">
        <v>219357</v>
      </c>
      <c r="Q915" s="894">
        <v>237106</v>
      </c>
      <c r="R915" s="894">
        <v>40</v>
      </c>
      <c r="S915" s="895" t="s">
        <v>1121</v>
      </c>
    </row>
    <row r="916" spans="1:19" ht="9" x14ac:dyDescent="0.15">
      <c r="A916" s="896" t="s">
        <v>1117</v>
      </c>
      <c r="B916" s="889">
        <v>2</v>
      </c>
      <c r="C916" s="290" t="s">
        <v>1118</v>
      </c>
      <c r="D916" s="890" t="s">
        <v>1119</v>
      </c>
      <c r="E916" s="290" t="s">
        <v>131</v>
      </c>
      <c r="F916" s="290" t="s">
        <v>68</v>
      </c>
      <c r="G916" s="290"/>
      <c r="H916" s="290" t="s">
        <v>38</v>
      </c>
      <c r="I916" s="290"/>
      <c r="J916" s="290" t="s">
        <v>38</v>
      </c>
      <c r="K916" s="897" t="s">
        <v>1120</v>
      </c>
      <c r="L916" s="892">
        <v>43160</v>
      </c>
      <c r="M916" s="893">
        <v>43461</v>
      </c>
      <c r="N916" s="195" t="s">
        <v>69</v>
      </c>
      <c r="O916" s="195" t="s">
        <v>278</v>
      </c>
      <c r="P916" s="894">
        <v>219357</v>
      </c>
      <c r="Q916" s="894">
        <v>237106</v>
      </c>
      <c r="R916" s="894">
        <v>40</v>
      </c>
      <c r="S916" s="895" t="s">
        <v>1122</v>
      </c>
    </row>
    <row r="917" spans="1:19" ht="18" x14ac:dyDescent="0.15">
      <c r="A917" s="896" t="s">
        <v>1117</v>
      </c>
      <c r="B917" s="889">
        <v>3</v>
      </c>
      <c r="C917" s="290" t="s">
        <v>519</v>
      </c>
      <c r="D917" s="290" t="s">
        <v>543</v>
      </c>
      <c r="E917" s="290" t="s">
        <v>131</v>
      </c>
      <c r="F917" s="290" t="s">
        <v>68</v>
      </c>
      <c r="G917" s="290" t="s">
        <v>38</v>
      </c>
      <c r="H917" s="290"/>
      <c r="I917" s="290" t="s">
        <v>38</v>
      </c>
      <c r="J917" s="290"/>
      <c r="K917" s="869" t="s">
        <v>1123</v>
      </c>
      <c r="L917" s="892">
        <v>43160</v>
      </c>
      <c r="M917" s="893">
        <v>43461</v>
      </c>
      <c r="N917" s="892" t="s">
        <v>67</v>
      </c>
      <c r="O917" s="892" t="s">
        <v>78</v>
      </c>
      <c r="P917" s="894">
        <v>219357</v>
      </c>
      <c r="Q917" s="894">
        <v>237106</v>
      </c>
      <c r="R917" s="894">
        <v>40</v>
      </c>
      <c r="S917" s="895" t="s">
        <v>1124</v>
      </c>
    </row>
    <row r="918" spans="1:19" ht="27" x14ac:dyDescent="0.15">
      <c r="A918" s="896" t="s">
        <v>1117</v>
      </c>
      <c r="B918" s="889">
        <v>4</v>
      </c>
      <c r="C918" s="290" t="s">
        <v>519</v>
      </c>
      <c r="D918" s="290" t="s">
        <v>543</v>
      </c>
      <c r="E918" s="290" t="s">
        <v>131</v>
      </c>
      <c r="F918" s="290" t="s">
        <v>68</v>
      </c>
      <c r="G918" s="290" t="s">
        <v>38</v>
      </c>
      <c r="H918" s="290"/>
      <c r="I918" s="290" t="s">
        <v>38</v>
      </c>
      <c r="J918" s="290"/>
      <c r="K918" s="869" t="s">
        <v>1125</v>
      </c>
      <c r="L918" s="892">
        <v>43160</v>
      </c>
      <c r="M918" s="893">
        <v>43461</v>
      </c>
      <c r="N918" s="892" t="s">
        <v>67</v>
      </c>
      <c r="O918" s="892" t="s">
        <v>78</v>
      </c>
      <c r="P918" s="894">
        <v>219357</v>
      </c>
      <c r="Q918" s="894">
        <v>237106</v>
      </c>
      <c r="R918" s="894">
        <v>40</v>
      </c>
      <c r="S918" s="895" t="s">
        <v>1126</v>
      </c>
    </row>
    <row r="919" spans="1:19" ht="9" x14ac:dyDescent="0.15">
      <c r="A919" s="896" t="s">
        <v>1117</v>
      </c>
      <c r="B919" s="889">
        <v>5</v>
      </c>
      <c r="C919" s="290" t="s">
        <v>33</v>
      </c>
      <c r="D919" s="290" t="s">
        <v>484</v>
      </c>
      <c r="E919" s="290" t="s">
        <v>131</v>
      </c>
      <c r="F919" s="290" t="s">
        <v>68</v>
      </c>
      <c r="G919" s="290"/>
      <c r="H919" s="290" t="s">
        <v>38</v>
      </c>
      <c r="I919" s="290"/>
      <c r="J919" s="290" t="s">
        <v>38</v>
      </c>
      <c r="K919" s="897" t="s">
        <v>1127</v>
      </c>
      <c r="L919" s="892" t="s">
        <v>1128</v>
      </c>
      <c r="M919" s="893">
        <v>43461</v>
      </c>
      <c r="N919" s="892" t="s">
        <v>216</v>
      </c>
      <c r="O919" s="892" t="s">
        <v>216</v>
      </c>
      <c r="P919" s="894">
        <v>153276</v>
      </c>
      <c r="Q919" s="894">
        <v>237106</v>
      </c>
      <c r="R919" s="894">
        <v>40</v>
      </c>
      <c r="S919" s="898" t="s">
        <v>71</v>
      </c>
    </row>
    <row r="920" spans="1:19" ht="9" x14ac:dyDescent="0.15">
      <c r="A920" s="853"/>
      <c r="B920" s="899"/>
      <c r="C920" s="858"/>
      <c r="D920" s="853"/>
      <c r="E920" s="853"/>
      <c r="F920" s="853"/>
      <c r="G920" s="853"/>
      <c r="H920" s="853"/>
      <c r="I920" s="853"/>
      <c r="J920" s="853"/>
      <c r="K920" s="900"/>
      <c r="L920" s="901"/>
      <c r="M920" s="893"/>
      <c r="N920" s="853"/>
      <c r="O920" s="853"/>
      <c r="P920" s="901"/>
      <c r="Q920" s="901"/>
      <c r="R920" s="901"/>
      <c r="S920" s="902"/>
    </row>
    <row r="921" spans="1:19" ht="9" x14ac:dyDescent="0.15">
      <c r="A921" s="888" t="s">
        <v>1129</v>
      </c>
      <c r="B921" s="889">
        <v>1</v>
      </c>
      <c r="C921" s="290" t="s">
        <v>1118</v>
      </c>
      <c r="D921" s="890" t="s">
        <v>1119</v>
      </c>
      <c r="E921" s="290" t="s">
        <v>131</v>
      </c>
      <c r="F921" s="290" t="s">
        <v>68</v>
      </c>
      <c r="G921" s="290"/>
      <c r="H921" s="290" t="s">
        <v>38</v>
      </c>
      <c r="I921" s="290"/>
      <c r="J921" s="290" t="s">
        <v>38</v>
      </c>
      <c r="K921" s="897" t="s">
        <v>1120</v>
      </c>
      <c r="L921" s="903">
        <v>42772</v>
      </c>
      <c r="M921" s="893">
        <v>43461</v>
      </c>
      <c r="N921" s="892" t="s">
        <v>69</v>
      </c>
      <c r="O921" s="892" t="s">
        <v>216</v>
      </c>
      <c r="P921" s="904">
        <v>229181</v>
      </c>
      <c r="Q921" s="904">
        <v>254936</v>
      </c>
      <c r="R921" s="904">
        <v>40</v>
      </c>
      <c r="S921" s="895" t="s">
        <v>1121</v>
      </c>
    </row>
    <row r="922" spans="1:19" ht="9" x14ac:dyDescent="0.15">
      <c r="A922" s="896" t="s">
        <v>1129</v>
      </c>
      <c r="B922" s="905">
        <v>2</v>
      </c>
      <c r="C922" s="290" t="s">
        <v>1118</v>
      </c>
      <c r="D922" s="890" t="s">
        <v>1119</v>
      </c>
      <c r="E922" s="290" t="s">
        <v>131</v>
      </c>
      <c r="F922" s="290" t="s">
        <v>68</v>
      </c>
      <c r="G922" s="290"/>
      <c r="H922" s="290" t="s">
        <v>38</v>
      </c>
      <c r="I922" s="290"/>
      <c r="J922" s="290" t="s">
        <v>38</v>
      </c>
      <c r="K922" s="897" t="s">
        <v>1120</v>
      </c>
      <c r="L922" s="903">
        <v>42772</v>
      </c>
      <c r="M922" s="893">
        <v>43461</v>
      </c>
      <c r="N922" s="892" t="s">
        <v>69</v>
      </c>
      <c r="O922" s="892" t="s">
        <v>216</v>
      </c>
      <c r="P922" s="904">
        <v>229181</v>
      </c>
      <c r="Q922" s="904">
        <v>254936</v>
      </c>
      <c r="R922" s="904">
        <v>40</v>
      </c>
      <c r="S922" s="895" t="s">
        <v>1122</v>
      </c>
    </row>
    <row r="923" spans="1:19" ht="18" x14ac:dyDescent="0.15">
      <c r="A923" s="906" t="s">
        <v>1129</v>
      </c>
      <c r="B923" s="907">
        <v>3</v>
      </c>
      <c r="C923" s="290" t="s">
        <v>519</v>
      </c>
      <c r="D923" s="290" t="s">
        <v>1130</v>
      </c>
      <c r="E923" s="290" t="s">
        <v>131</v>
      </c>
      <c r="F923" s="290" t="s">
        <v>68</v>
      </c>
      <c r="G923" s="290" t="s">
        <v>38</v>
      </c>
      <c r="H923" s="290"/>
      <c r="I923" s="290" t="s">
        <v>38</v>
      </c>
      <c r="J923" s="290"/>
      <c r="K923" s="908" t="s">
        <v>1131</v>
      </c>
      <c r="L923" s="903">
        <v>43192</v>
      </c>
      <c r="M923" s="893">
        <v>43461</v>
      </c>
      <c r="N923" s="892" t="s">
        <v>67</v>
      </c>
      <c r="O923" s="892" t="s">
        <v>773</v>
      </c>
      <c r="P923" s="904">
        <v>245409</v>
      </c>
      <c r="Q923" s="904">
        <v>254936</v>
      </c>
      <c r="R923" s="904">
        <v>40</v>
      </c>
      <c r="S923" s="895" t="s">
        <v>1124</v>
      </c>
    </row>
    <row r="924" spans="1:19" ht="18" x14ac:dyDescent="0.15">
      <c r="A924" s="896" t="s">
        <v>1129</v>
      </c>
      <c r="B924" s="889">
        <v>4</v>
      </c>
      <c r="C924" s="290" t="s">
        <v>519</v>
      </c>
      <c r="D924" s="290" t="s">
        <v>1130</v>
      </c>
      <c r="E924" s="290" t="s">
        <v>131</v>
      </c>
      <c r="F924" s="290" t="s">
        <v>68</v>
      </c>
      <c r="G924" s="290" t="s">
        <v>38</v>
      </c>
      <c r="H924" s="290"/>
      <c r="I924" s="290" t="s">
        <v>38</v>
      </c>
      <c r="J924" s="290"/>
      <c r="K924" s="908" t="s">
        <v>1132</v>
      </c>
      <c r="L924" s="903">
        <v>43192</v>
      </c>
      <c r="M924" s="893">
        <v>43461</v>
      </c>
      <c r="N924" s="892" t="s">
        <v>67</v>
      </c>
      <c r="O924" s="892" t="s">
        <v>773</v>
      </c>
      <c r="P924" s="904">
        <v>245409</v>
      </c>
      <c r="Q924" s="904">
        <v>254936</v>
      </c>
      <c r="R924" s="904">
        <v>40</v>
      </c>
      <c r="S924" s="895" t="s">
        <v>1126</v>
      </c>
    </row>
    <row r="925" spans="1:19" ht="9" x14ac:dyDescent="0.15">
      <c r="A925" s="909" t="s">
        <v>1129</v>
      </c>
      <c r="B925" s="907">
        <v>5</v>
      </c>
      <c r="C925" s="910" t="s">
        <v>1118</v>
      </c>
      <c r="D925" s="910" t="s">
        <v>1119</v>
      </c>
      <c r="E925" s="910" t="s">
        <v>131</v>
      </c>
      <c r="F925" s="910" t="s">
        <v>68</v>
      </c>
      <c r="G925" s="910"/>
      <c r="H925" s="910" t="s">
        <v>38</v>
      </c>
      <c r="I925" s="910"/>
      <c r="J925" s="910" t="s">
        <v>38</v>
      </c>
      <c r="K925" s="897" t="s">
        <v>1120</v>
      </c>
      <c r="L925" s="903" t="s">
        <v>1133</v>
      </c>
      <c r="M925" s="893">
        <v>43461</v>
      </c>
      <c r="N925" s="903" t="s">
        <v>216</v>
      </c>
      <c r="O925" s="903" t="s">
        <v>216</v>
      </c>
      <c r="P925" s="904">
        <v>212938</v>
      </c>
      <c r="Q925" s="904">
        <v>254936</v>
      </c>
      <c r="R925" s="904">
        <v>40</v>
      </c>
      <c r="S925" s="898" t="s">
        <v>71</v>
      </c>
    </row>
    <row r="926" spans="1:19" ht="9" x14ac:dyDescent="0.15">
      <c r="A926" s="911"/>
      <c r="B926" s="911"/>
      <c r="C926" s="911"/>
      <c r="D926" s="911"/>
      <c r="E926" s="911"/>
      <c r="F926" s="911"/>
      <c r="G926" s="911"/>
      <c r="H926" s="911"/>
      <c r="I926" s="911"/>
      <c r="J926" s="911"/>
      <c r="K926" s="855"/>
      <c r="L926" s="911"/>
      <c r="M926" s="893"/>
      <c r="N926" s="911"/>
      <c r="O926" s="911"/>
      <c r="P926" s="911"/>
      <c r="Q926" s="911"/>
      <c r="R926" s="911"/>
      <c r="S926" s="911"/>
    </row>
    <row r="927" spans="1:19" ht="9" x14ac:dyDescent="0.15">
      <c r="A927" s="888" t="s">
        <v>1134</v>
      </c>
      <c r="B927" s="912">
        <v>1</v>
      </c>
      <c r="C927" s="912" t="s">
        <v>1118</v>
      </c>
      <c r="D927" s="896" t="s">
        <v>704</v>
      </c>
      <c r="E927" s="896" t="s">
        <v>77</v>
      </c>
      <c r="F927" s="896" t="s">
        <v>66</v>
      </c>
      <c r="G927" s="896" t="s">
        <v>38</v>
      </c>
      <c r="H927" s="896"/>
      <c r="I927" s="896"/>
      <c r="J927" s="896" t="s">
        <v>38</v>
      </c>
      <c r="K927" s="913" t="s">
        <v>1135</v>
      </c>
      <c r="L927" s="914">
        <v>42891</v>
      </c>
      <c r="M927" s="893">
        <v>43461</v>
      </c>
      <c r="N927" s="896" t="s">
        <v>69</v>
      </c>
      <c r="O927" s="896" t="s">
        <v>78</v>
      </c>
      <c r="P927" s="915">
        <v>312350</v>
      </c>
      <c r="Q927" s="915">
        <v>317409</v>
      </c>
      <c r="R927" s="915">
        <v>32</v>
      </c>
      <c r="S927" s="895" t="s">
        <v>1121</v>
      </c>
    </row>
    <row r="928" spans="1:19" ht="9" x14ac:dyDescent="0.15">
      <c r="A928" s="896" t="s">
        <v>1134</v>
      </c>
      <c r="B928" s="912">
        <v>2</v>
      </c>
      <c r="C928" s="912" t="s">
        <v>1118</v>
      </c>
      <c r="D928" s="896" t="s">
        <v>704</v>
      </c>
      <c r="E928" s="896" t="s">
        <v>77</v>
      </c>
      <c r="F928" s="896" t="s">
        <v>66</v>
      </c>
      <c r="G928" s="896" t="s">
        <v>38</v>
      </c>
      <c r="H928" s="896"/>
      <c r="I928" s="896"/>
      <c r="J928" s="896" t="s">
        <v>38</v>
      </c>
      <c r="K928" s="913" t="s">
        <v>1135</v>
      </c>
      <c r="L928" s="914">
        <v>42891</v>
      </c>
      <c r="M928" s="893">
        <v>43461</v>
      </c>
      <c r="N928" s="896" t="s">
        <v>69</v>
      </c>
      <c r="O928" s="896" t="s">
        <v>78</v>
      </c>
      <c r="P928" s="915">
        <v>312350</v>
      </c>
      <c r="Q928" s="915">
        <v>317409</v>
      </c>
      <c r="R928" s="915">
        <v>32</v>
      </c>
      <c r="S928" s="895" t="s">
        <v>1122</v>
      </c>
    </row>
    <row r="929" spans="1:19" ht="18" x14ac:dyDescent="0.15">
      <c r="A929" s="896" t="s">
        <v>1134</v>
      </c>
      <c r="B929" s="912">
        <v>3</v>
      </c>
      <c r="C929" s="912" t="s">
        <v>1118</v>
      </c>
      <c r="D929" s="896" t="s">
        <v>704</v>
      </c>
      <c r="E929" s="896" t="s">
        <v>77</v>
      </c>
      <c r="F929" s="896" t="s">
        <v>66</v>
      </c>
      <c r="G929" s="896" t="s">
        <v>38</v>
      </c>
      <c r="H929" s="896"/>
      <c r="I929" s="896" t="s">
        <v>38</v>
      </c>
      <c r="J929" s="896"/>
      <c r="K929" s="916" t="s">
        <v>1136</v>
      </c>
      <c r="L929" s="914">
        <v>42817</v>
      </c>
      <c r="M929" s="893">
        <v>43461</v>
      </c>
      <c r="N929" s="896" t="s">
        <v>67</v>
      </c>
      <c r="O929" s="896" t="s">
        <v>91</v>
      </c>
      <c r="P929" s="915">
        <v>310819</v>
      </c>
      <c r="Q929" s="915">
        <v>317409</v>
      </c>
      <c r="R929" s="915">
        <v>32</v>
      </c>
      <c r="S929" s="895" t="s">
        <v>1124</v>
      </c>
    </row>
    <row r="930" spans="1:19" ht="9" x14ac:dyDescent="0.15">
      <c r="A930" s="896" t="s">
        <v>1134</v>
      </c>
      <c r="B930" s="912">
        <v>4</v>
      </c>
      <c r="C930" s="912" t="s">
        <v>1118</v>
      </c>
      <c r="D930" s="896" t="s">
        <v>704</v>
      </c>
      <c r="E930" s="896" t="s">
        <v>77</v>
      </c>
      <c r="F930" s="896" t="s">
        <v>66</v>
      </c>
      <c r="G930" s="896" t="s">
        <v>38</v>
      </c>
      <c r="H930" s="896"/>
      <c r="I930" s="896" t="s">
        <v>38</v>
      </c>
      <c r="J930" s="896"/>
      <c r="K930" s="916" t="s">
        <v>1137</v>
      </c>
      <c r="L930" s="914">
        <v>42817</v>
      </c>
      <c r="M930" s="893">
        <v>43461</v>
      </c>
      <c r="N930" s="896" t="s">
        <v>67</v>
      </c>
      <c r="O930" s="896" t="s">
        <v>91</v>
      </c>
      <c r="P930" s="915">
        <v>310819</v>
      </c>
      <c r="Q930" s="915">
        <v>317409</v>
      </c>
      <c r="R930" s="915">
        <v>32</v>
      </c>
      <c r="S930" s="895" t="s">
        <v>1126</v>
      </c>
    </row>
    <row r="931" spans="1:19" ht="9" x14ac:dyDescent="0.15">
      <c r="A931" s="896" t="s">
        <v>1134</v>
      </c>
      <c r="B931" s="912">
        <v>5</v>
      </c>
      <c r="C931" s="912" t="s">
        <v>1118</v>
      </c>
      <c r="D931" s="896" t="s">
        <v>704</v>
      </c>
      <c r="E931" s="896" t="s">
        <v>77</v>
      </c>
      <c r="F931" s="896" t="s">
        <v>66</v>
      </c>
      <c r="G931" s="896"/>
      <c r="H931" s="896" t="s">
        <v>38</v>
      </c>
      <c r="I931" s="896"/>
      <c r="J931" s="896" t="s">
        <v>38</v>
      </c>
      <c r="K931" s="916" t="s">
        <v>1136</v>
      </c>
      <c r="L931" s="896" t="s">
        <v>1138</v>
      </c>
      <c r="M931" s="893">
        <v>43461</v>
      </c>
      <c r="N931" s="896" t="s">
        <v>216</v>
      </c>
      <c r="O931" s="896" t="s">
        <v>216</v>
      </c>
      <c r="P931" s="915">
        <v>314410</v>
      </c>
      <c r="Q931" s="915">
        <v>317409</v>
      </c>
      <c r="R931" s="915">
        <v>32</v>
      </c>
      <c r="S931" s="898" t="s">
        <v>71</v>
      </c>
    </row>
    <row r="932" spans="1:19" ht="9" x14ac:dyDescent="0.15">
      <c r="A932" s="896"/>
      <c r="B932" s="912"/>
      <c r="C932" s="912"/>
      <c r="D932" s="896"/>
      <c r="E932" s="896"/>
      <c r="F932" s="896"/>
      <c r="G932" s="896"/>
      <c r="H932" s="896"/>
      <c r="I932" s="896"/>
      <c r="J932" s="896"/>
      <c r="K932" s="916"/>
      <c r="L932" s="896"/>
      <c r="M932" s="893"/>
      <c r="N932" s="896"/>
      <c r="O932" s="896"/>
      <c r="P932" s="915"/>
      <c r="Q932" s="915"/>
      <c r="R932" s="915"/>
      <c r="S932" s="917"/>
    </row>
    <row r="933" spans="1:19" ht="9" x14ac:dyDescent="0.15">
      <c r="A933" s="888" t="s">
        <v>1139</v>
      </c>
      <c r="B933" s="889">
        <v>1</v>
      </c>
      <c r="C933" s="290" t="s">
        <v>33</v>
      </c>
      <c r="D933" s="290" t="s">
        <v>1140</v>
      </c>
      <c r="E933" s="863" t="s">
        <v>1141</v>
      </c>
      <c r="F933" s="863" t="s">
        <v>68</v>
      </c>
      <c r="G933" s="863"/>
      <c r="H933" s="863" t="s">
        <v>38</v>
      </c>
      <c r="I933" s="863"/>
      <c r="J933" s="290" t="s">
        <v>38</v>
      </c>
      <c r="K933" s="897" t="s">
        <v>1142</v>
      </c>
      <c r="L933" s="892">
        <v>42720</v>
      </c>
      <c r="M933" s="893">
        <v>43461</v>
      </c>
      <c r="N933" s="892" t="s">
        <v>69</v>
      </c>
      <c r="O933" s="892" t="s">
        <v>78</v>
      </c>
      <c r="P933" s="894">
        <v>316594</v>
      </c>
      <c r="Q933" s="894">
        <v>325665</v>
      </c>
      <c r="R933" s="894">
        <v>54</v>
      </c>
      <c r="S933" s="895" t="s">
        <v>1121</v>
      </c>
    </row>
    <row r="934" spans="1:19" ht="9" x14ac:dyDescent="0.15">
      <c r="A934" s="896" t="s">
        <v>1139</v>
      </c>
      <c r="B934" s="907">
        <v>2</v>
      </c>
      <c r="C934" s="290" t="s">
        <v>33</v>
      </c>
      <c r="D934" s="290" t="s">
        <v>1140</v>
      </c>
      <c r="E934" s="863" t="s">
        <v>1141</v>
      </c>
      <c r="F934" s="863" t="s">
        <v>68</v>
      </c>
      <c r="G934" s="863"/>
      <c r="H934" s="863" t="s">
        <v>38</v>
      </c>
      <c r="I934" s="863"/>
      <c r="J934" s="290" t="s">
        <v>38</v>
      </c>
      <c r="K934" s="918" t="s">
        <v>1142</v>
      </c>
      <c r="L934" s="892">
        <v>42720</v>
      </c>
      <c r="M934" s="893">
        <v>43461</v>
      </c>
      <c r="N934" s="892" t="s">
        <v>69</v>
      </c>
      <c r="O934" s="892" t="s">
        <v>78</v>
      </c>
      <c r="P934" s="894">
        <v>316594</v>
      </c>
      <c r="Q934" s="894">
        <v>325665</v>
      </c>
      <c r="R934" s="894">
        <v>54</v>
      </c>
      <c r="S934" s="895" t="s">
        <v>1122</v>
      </c>
    </row>
    <row r="935" spans="1:19" ht="18" x14ac:dyDescent="0.15">
      <c r="A935" s="896" t="s">
        <v>1139</v>
      </c>
      <c r="B935" s="907">
        <v>3</v>
      </c>
      <c r="C935" s="290" t="s">
        <v>1143</v>
      </c>
      <c r="D935" s="290" t="s">
        <v>1144</v>
      </c>
      <c r="E935" s="863" t="s">
        <v>1141</v>
      </c>
      <c r="F935" s="863" t="s">
        <v>68</v>
      </c>
      <c r="G935" s="863" t="s">
        <v>38</v>
      </c>
      <c r="H935" s="863"/>
      <c r="I935" s="863" t="s">
        <v>38</v>
      </c>
      <c r="J935" s="290"/>
      <c r="K935" s="918" t="s">
        <v>1145</v>
      </c>
      <c r="L935" s="892">
        <v>42817</v>
      </c>
      <c r="M935" s="893">
        <v>43461</v>
      </c>
      <c r="N935" s="892" t="s">
        <v>69</v>
      </c>
      <c r="O935" s="892" t="s">
        <v>85</v>
      </c>
      <c r="P935" s="894">
        <v>318754</v>
      </c>
      <c r="Q935" s="894">
        <v>325665</v>
      </c>
      <c r="R935" s="894">
        <v>54</v>
      </c>
      <c r="S935" s="895" t="s">
        <v>1146</v>
      </c>
    </row>
    <row r="936" spans="1:19" ht="18" x14ac:dyDescent="0.15">
      <c r="A936" s="896" t="s">
        <v>1139</v>
      </c>
      <c r="B936" s="907">
        <v>4</v>
      </c>
      <c r="C936" s="290" t="s">
        <v>1143</v>
      </c>
      <c r="D936" s="290" t="s">
        <v>1144</v>
      </c>
      <c r="E936" s="863" t="s">
        <v>1141</v>
      </c>
      <c r="F936" s="863" t="s">
        <v>68</v>
      </c>
      <c r="G936" s="863" t="s">
        <v>38</v>
      </c>
      <c r="H936" s="863"/>
      <c r="I936" s="863" t="s">
        <v>38</v>
      </c>
      <c r="J936" s="290"/>
      <c r="K936" s="918" t="s">
        <v>1147</v>
      </c>
      <c r="L936" s="892">
        <v>42817</v>
      </c>
      <c r="M936" s="893">
        <v>43461</v>
      </c>
      <c r="N936" s="892" t="s">
        <v>69</v>
      </c>
      <c r="O936" s="892" t="s">
        <v>85</v>
      </c>
      <c r="P936" s="894">
        <v>318754</v>
      </c>
      <c r="Q936" s="894">
        <v>325665</v>
      </c>
      <c r="R936" s="894">
        <v>54</v>
      </c>
      <c r="S936" s="895" t="s">
        <v>1148</v>
      </c>
    </row>
    <row r="937" spans="1:19" ht="18" x14ac:dyDescent="0.15">
      <c r="A937" s="896" t="s">
        <v>1139</v>
      </c>
      <c r="B937" s="907">
        <v>5</v>
      </c>
      <c r="C937" s="290" t="s">
        <v>1149</v>
      </c>
      <c r="D937" s="290" t="s">
        <v>1150</v>
      </c>
      <c r="E937" s="863" t="s">
        <v>1141</v>
      </c>
      <c r="F937" s="863" t="s">
        <v>68</v>
      </c>
      <c r="G937" s="863" t="s">
        <v>38</v>
      </c>
      <c r="H937" s="863"/>
      <c r="I937" s="863" t="s">
        <v>38</v>
      </c>
      <c r="J937" s="290"/>
      <c r="K937" s="918" t="s">
        <v>1151</v>
      </c>
      <c r="L937" s="892">
        <v>42817</v>
      </c>
      <c r="M937" s="893">
        <v>43461</v>
      </c>
      <c r="N937" s="892" t="s">
        <v>69</v>
      </c>
      <c r="O937" s="892" t="s">
        <v>78</v>
      </c>
      <c r="P937" s="894">
        <v>318754</v>
      </c>
      <c r="Q937" s="894">
        <v>325665</v>
      </c>
      <c r="R937" s="894">
        <v>54</v>
      </c>
      <c r="S937" s="895" t="s">
        <v>1152</v>
      </c>
    </row>
    <row r="938" spans="1:19" ht="18" x14ac:dyDescent="0.15">
      <c r="A938" s="896" t="s">
        <v>1139</v>
      </c>
      <c r="B938" s="907">
        <v>6</v>
      </c>
      <c r="C938" s="290" t="s">
        <v>1149</v>
      </c>
      <c r="D938" s="290" t="s">
        <v>1150</v>
      </c>
      <c r="E938" s="863" t="s">
        <v>1141</v>
      </c>
      <c r="F938" s="863" t="s">
        <v>68</v>
      </c>
      <c r="G938" s="863" t="s">
        <v>38</v>
      </c>
      <c r="H938" s="863"/>
      <c r="I938" s="863" t="s">
        <v>38</v>
      </c>
      <c r="J938" s="290"/>
      <c r="K938" s="918" t="s">
        <v>1153</v>
      </c>
      <c r="L938" s="892">
        <v>42817</v>
      </c>
      <c r="M938" s="893">
        <v>43461</v>
      </c>
      <c r="N938" s="892" t="s">
        <v>69</v>
      </c>
      <c r="O938" s="892" t="s">
        <v>78</v>
      </c>
      <c r="P938" s="894">
        <v>318754</v>
      </c>
      <c r="Q938" s="894">
        <v>325665</v>
      </c>
      <c r="R938" s="894">
        <v>54</v>
      </c>
      <c r="S938" s="895" t="s">
        <v>1154</v>
      </c>
    </row>
    <row r="939" spans="1:19" ht="9" x14ac:dyDescent="0.15">
      <c r="A939" s="896" t="s">
        <v>1139</v>
      </c>
      <c r="B939" s="907">
        <v>7</v>
      </c>
      <c r="C939" s="290" t="s">
        <v>33</v>
      </c>
      <c r="D939" s="290" t="s">
        <v>1140</v>
      </c>
      <c r="E939" s="863" t="s">
        <v>1141</v>
      </c>
      <c r="F939" s="863" t="s">
        <v>68</v>
      </c>
      <c r="G939" s="863" t="s">
        <v>38</v>
      </c>
      <c r="H939" s="863"/>
      <c r="I939" s="863"/>
      <c r="J939" s="290" t="s">
        <v>38</v>
      </c>
      <c r="K939" s="918" t="s">
        <v>1155</v>
      </c>
      <c r="L939" s="892" t="s">
        <v>1156</v>
      </c>
      <c r="M939" s="893">
        <v>43461</v>
      </c>
      <c r="N939" s="892" t="s">
        <v>78</v>
      </c>
      <c r="O939" s="892" t="s">
        <v>78</v>
      </c>
      <c r="P939" s="894">
        <v>318754</v>
      </c>
      <c r="Q939" s="894">
        <v>325665</v>
      </c>
      <c r="R939" s="894">
        <v>54</v>
      </c>
      <c r="S939" s="919" t="s">
        <v>71</v>
      </c>
    </row>
    <row r="940" spans="1:19" ht="9" x14ac:dyDescent="0.15">
      <c r="A940" s="896"/>
      <c r="B940" s="912"/>
      <c r="C940" s="912"/>
      <c r="D940" s="896"/>
      <c r="E940" s="896"/>
      <c r="F940" s="896"/>
      <c r="G940" s="896"/>
      <c r="H940" s="896"/>
      <c r="I940" s="896"/>
      <c r="J940" s="896"/>
      <c r="K940" s="913"/>
      <c r="L940" s="896"/>
      <c r="M940" s="893"/>
      <c r="N940" s="896"/>
      <c r="O940" s="896"/>
      <c r="P940" s="915"/>
      <c r="Q940" s="915"/>
      <c r="R940" s="915"/>
      <c r="S940" s="920"/>
    </row>
    <row r="941" spans="1:19" ht="9" x14ac:dyDescent="0.15">
      <c r="A941" s="888" t="s">
        <v>1157</v>
      </c>
      <c r="B941" s="889">
        <v>1</v>
      </c>
      <c r="C941" s="290" t="s">
        <v>1158</v>
      </c>
      <c r="D941" s="290" t="s">
        <v>1159</v>
      </c>
      <c r="E941" s="290" t="s">
        <v>131</v>
      </c>
      <c r="F941" s="290" t="s">
        <v>68</v>
      </c>
      <c r="G941" s="290" t="s">
        <v>38</v>
      </c>
      <c r="H941" s="290"/>
      <c r="I941" s="290"/>
      <c r="J941" s="290" t="s">
        <v>38</v>
      </c>
      <c r="K941" s="897" t="s">
        <v>1160</v>
      </c>
      <c r="L941" s="892">
        <v>43279</v>
      </c>
      <c r="M941" s="893">
        <v>43461</v>
      </c>
      <c r="N941" s="892" t="s">
        <v>69</v>
      </c>
      <c r="O941" s="892" t="s">
        <v>98</v>
      </c>
      <c r="P941" s="894">
        <v>236694</v>
      </c>
      <c r="Q941" s="894">
        <v>247413</v>
      </c>
      <c r="R941" s="894">
        <v>40</v>
      </c>
      <c r="S941" s="895" t="s">
        <v>1121</v>
      </c>
    </row>
    <row r="942" spans="1:19" ht="9" x14ac:dyDescent="0.15">
      <c r="A942" s="896" t="s">
        <v>1157</v>
      </c>
      <c r="B942" s="889">
        <v>2</v>
      </c>
      <c r="C942" s="290" t="s">
        <v>1118</v>
      </c>
      <c r="D942" s="290" t="s">
        <v>1159</v>
      </c>
      <c r="E942" s="290" t="s">
        <v>131</v>
      </c>
      <c r="F942" s="290" t="s">
        <v>68</v>
      </c>
      <c r="G942" s="290" t="s">
        <v>38</v>
      </c>
      <c r="H942" s="290"/>
      <c r="I942" s="290"/>
      <c r="J942" s="290" t="s">
        <v>38</v>
      </c>
      <c r="K942" s="897" t="s">
        <v>1120</v>
      </c>
      <c r="L942" s="892">
        <v>43279</v>
      </c>
      <c r="M942" s="893">
        <v>43461</v>
      </c>
      <c r="N942" s="892" t="s">
        <v>69</v>
      </c>
      <c r="O942" s="892" t="s">
        <v>98</v>
      </c>
      <c r="P942" s="894">
        <v>236694</v>
      </c>
      <c r="Q942" s="894">
        <v>247413</v>
      </c>
      <c r="R942" s="894">
        <v>40</v>
      </c>
      <c r="S942" s="895" t="s">
        <v>1122</v>
      </c>
    </row>
    <row r="943" spans="1:19" ht="18" x14ac:dyDescent="0.15">
      <c r="A943" s="896" t="s">
        <v>1157</v>
      </c>
      <c r="B943" s="889">
        <v>3</v>
      </c>
      <c r="C943" s="290" t="s">
        <v>519</v>
      </c>
      <c r="D943" s="290" t="s">
        <v>543</v>
      </c>
      <c r="E943" s="290" t="s">
        <v>131</v>
      </c>
      <c r="F943" s="290" t="s">
        <v>68</v>
      </c>
      <c r="G943" s="290" t="s">
        <v>38</v>
      </c>
      <c r="H943" s="290"/>
      <c r="I943" s="290" t="s">
        <v>38</v>
      </c>
      <c r="J943" s="290"/>
      <c r="K943" s="897" t="s">
        <v>1131</v>
      </c>
      <c r="L943" s="892">
        <v>43279</v>
      </c>
      <c r="M943" s="893">
        <v>43461</v>
      </c>
      <c r="N943" s="892" t="s">
        <v>1161</v>
      </c>
      <c r="O943" s="892" t="s">
        <v>82</v>
      </c>
      <c r="P943" s="894">
        <v>236694</v>
      </c>
      <c r="Q943" s="894">
        <v>247413</v>
      </c>
      <c r="R943" s="894">
        <v>40</v>
      </c>
      <c r="S943" s="895" t="s">
        <v>1124</v>
      </c>
    </row>
    <row r="944" spans="1:19" ht="18" x14ac:dyDescent="0.15">
      <c r="A944" s="896" t="s">
        <v>1157</v>
      </c>
      <c r="B944" s="889">
        <v>4</v>
      </c>
      <c r="C944" s="290" t="s">
        <v>519</v>
      </c>
      <c r="D944" s="290" t="s">
        <v>543</v>
      </c>
      <c r="E944" s="290" t="s">
        <v>131</v>
      </c>
      <c r="F944" s="290" t="s">
        <v>68</v>
      </c>
      <c r="G944" s="290" t="s">
        <v>38</v>
      </c>
      <c r="H944" s="290"/>
      <c r="I944" s="290" t="s">
        <v>38</v>
      </c>
      <c r="J944" s="290"/>
      <c r="K944" s="897" t="s">
        <v>1162</v>
      </c>
      <c r="L944" s="892">
        <v>43279</v>
      </c>
      <c r="M944" s="893">
        <v>43461</v>
      </c>
      <c r="N944" s="892" t="s">
        <v>1161</v>
      </c>
      <c r="O944" s="892" t="s">
        <v>82</v>
      </c>
      <c r="P944" s="894">
        <v>236694</v>
      </c>
      <c r="Q944" s="894">
        <v>247413</v>
      </c>
      <c r="R944" s="894">
        <v>40</v>
      </c>
      <c r="S944" s="895" t="s">
        <v>1126</v>
      </c>
    </row>
    <row r="945" spans="1:19" ht="9" x14ac:dyDescent="0.15">
      <c r="A945" s="896" t="s">
        <v>1157</v>
      </c>
      <c r="B945" s="889">
        <v>5</v>
      </c>
      <c r="C945" s="290" t="s">
        <v>1118</v>
      </c>
      <c r="D945" s="290" t="s">
        <v>1159</v>
      </c>
      <c r="E945" s="290" t="s">
        <v>131</v>
      </c>
      <c r="F945" s="290" t="s">
        <v>68</v>
      </c>
      <c r="G945" s="290"/>
      <c r="H945" s="290" t="s">
        <v>38</v>
      </c>
      <c r="I945" s="290"/>
      <c r="J945" s="290" t="s">
        <v>38</v>
      </c>
      <c r="K945" s="897" t="s">
        <v>1120</v>
      </c>
      <c r="L945" s="892" t="s">
        <v>1163</v>
      </c>
      <c r="M945" s="893">
        <v>43461</v>
      </c>
      <c r="N945" s="892" t="s">
        <v>216</v>
      </c>
      <c r="O945" s="892" t="s">
        <v>216</v>
      </c>
      <c r="P945" s="894">
        <v>189177</v>
      </c>
      <c r="Q945" s="894">
        <v>247413</v>
      </c>
      <c r="R945" s="894">
        <v>40</v>
      </c>
      <c r="S945" s="898" t="s">
        <v>71</v>
      </c>
    </row>
    <row r="946" spans="1:19" ht="9" x14ac:dyDescent="0.15">
      <c r="A946" s="896"/>
      <c r="B946" s="889"/>
      <c r="C946" s="290"/>
      <c r="D946" s="290"/>
      <c r="E946" s="290"/>
      <c r="F946" s="290"/>
      <c r="G946" s="290"/>
      <c r="H946" s="290"/>
      <c r="I946" s="290"/>
      <c r="J946" s="290"/>
      <c r="K946" s="897"/>
      <c r="L946" s="892"/>
      <c r="M946" s="893"/>
      <c r="N946" s="892"/>
      <c r="O946" s="892"/>
      <c r="P946" s="894"/>
      <c r="Q946" s="894"/>
      <c r="R946" s="894"/>
      <c r="S946" s="895"/>
    </row>
    <row r="947" spans="1:19" ht="9" x14ac:dyDescent="0.15">
      <c r="A947" s="888" t="s">
        <v>1164</v>
      </c>
      <c r="B947" s="889">
        <v>1</v>
      </c>
      <c r="C947" s="863" t="s">
        <v>1118</v>
      </c>
      <c r="D947" s="863" t="s">
        <v>704</v>
      </c>
      <c r="E947" s="863" t="s">
        <v>77</v>
      </c>
      <c r="F947" s="863" t="s">
        <v>66</v>
      </c>
      <c r="G947" s="290" t="s">
        <v>38</v>
      </c>
      <c r="H947" s="290"/>
      <c r="I947" s="290"/>
      <c r="J947" s="290" t="s">
        <v>38</v>
      </c>
      <c r="K947" s="913" t="s">
        <v>1165</v>
      </c>
      <c r="L947" s="892">
        <v>43328</v>
      </c>
      <c r="M947" s="893">
        <v>43461</v>
      </c>
      <c r="N947" s="195" t="s">
        <v>69</v>
      </c>
      <c r="O947" s="195" t="s">
        <v>78</v>
      </c>
      <c r="P947" s="921">
        <v>150037</v>
      </c>
      <c r="Q947" s="921">
        <v>163261</v>
      </c>
      <c r="R947" s="921">
        <v>32</v>
      </c>
      <c r="S947" s="920" t="s">
        <v>1166</v>
      </c>
    </row>
    <row r="948" spans="1:19" ht="9" x14ac:dyDescent="0.15">
      <c r="A948" s="896" t="s">
        <v>1164</v>
      </c>
      <c r="B948" s="889">
        <v>2</v>
      </c>
      <c r="C948" s="863" t="s">
        <v>1118</v>
      </c>
      <c r="D948" s="863" t="s">
        <v>704</v>
      </c>
      <c r="E948" s="863" t="s">
        <v>77</v>
      </c>
      <c r="F948" s="863" t="s">
        <v>66</v>
      </c>
      <c r="G948" s="290" t="s">
        <v>38</v>
      </c>
      <c r="H948" s="290"/>
      <c r="I948" s="290"/>
      <c r="J948" s="290" t="s">
        <v>38</v>
      </c>
      <c r="K948" s="897" t="s">
        <v>1167</v>
      </c>
      <c r="L948" s="892">
        <v>43328</v>
      </c>
      <c r="M948" s="893">
        <v>43461</v>
      </c>
      <c r="N948" s="195" t="s">
        <v>69</v>
      </c>
      <c r="O948" s="195" t="s">
        <v>78</v>
      </c>
      <c r="P948" s="921">
        <v>150037</v>
      </c>
      <c r="Q948" s="921">
        <v>163261</v>
      </c>
      <c r="R948" s="921">
        <v>32</v>
      </c>
      <c r="S948" s="895" t="s">
        <v>1168</v>
      </c>
    </row>
    <row r="949" spans="1:19" ht="18" x14ac:dyDescent="0.15">
      <c r="A949" s="896" t="s">
        <v>1164</v>
      </c>
      <c r="B949" s="889">
        <v>3</v>
      </c>
      <c r="C949" s="290" t="s">
        <v>1118</v>
      </c>
      <c r="D949" s="290" t="s">
        <v>704</v>
      </c>
      <c r="E949" s="290" t="s">
        <v>77</v>
      </c>
      <c r="F949" s="290" t="s">
        <v>66</v>
      </c>
      <c r="G949" s="290" t="s">
        <v>38</v>
      </c>
      <c r="H949" s="290"/>
      <c r="I949" s="290" t="s">
        <v>38</v>
      </c>
      <c r="J949" s="290"/>
      <c r="K949" s="897" t="s">
        <v>1169</v>
      </c>
      <c r="L949" s="892">
        <v>43188</v>
      </c>
      <c r="M949" s="893">
        <v>43461</v>
      </c>
      <c r="N949" s="195" t="s">
        <v>1161</v>
      </c>
      <c r="O949" s="195" t="s">
        <v>91</v>
      </c>
      <c r="P949" s="921">
        <v>147512</v>
      </c>
      <c r="Q949" s="921">
        <v>163261</v>
      </c>
      <c r="R949" s="921">
        <v>32</v>
      </c>
      <c r="S949" s="895" t="s">
        <v>1124</v>
      </c>
    </row>
    <row r="950" spans="1:19" ht="9" x14ac:dyDescent="0.15">
      <c r="A950" s="896" t="s">
        <v>1164</v>
      </c>
      <c r="B950" s="889">
        <v>4</v>
      </c>
      <c r="C950" s="290" t="s">
        <v>1118</v>
      </c>
      <c r="D950" s="290" t="s">
        <v>704</v>
      </c>
      <c r="E950" s="290" t="s">
        <v>77</v>
      </c>
      <c r="F950" s="290" t="s">
        <v>66</v>
      </c>
      <c r="G950" s="290" t="s">
        <v>38</v>
      </c>
      <c r="H950" s="290"/>
      <c r="I950" s="290" t="s">
        <v>38</v>
      </c>
      <c r="J950" s="290"/>
      <c r="K950" s="897" t="s">
        <v>1137</v>
      </c>
      <c r="L950" s="892">
        <v>43188</v>
      </c>
      <c r="M950" s="893">
        <v>43461</v>
      </c>
      <c r="N950" s="195" t="s">
        <v>1161</v>
      </c>
      <c r="O950" s="195" t="s">
        <v>91</v>
      </c>
      <c r="P950" s="921">
        <v>147512</v>
      </c>
      <c r="Q950" s="921">
        <v>163261</v>
      </c>
      <c r="R950" s="921">
        <v>32</v>
      </c>
      <c r="S950" s="895" t="s">
        <v>1126</v>
      </c>
    </row>
    <row r="951" spans="1:19" ht="9" x14ac:dyDescent="0.15">
      <c r="A951" s="896" t="s">
        <v>1164</v>
      </c>
      <c r="B951" s="889">
        <v>5</v>
      </c>
      <c r="C951" s="290" t="s">
        <v>1118</v>
      </c>
      <c r="D951" s="290" t="s">
        <v>704</v>
      </c>
      <c r="E951" s="290" t="s">
        <v>77</v>
      </c>
      <c r="F951" s="290" t="s">
        <v>66</v>
      </c>
      <c r="G951" s="290"/>
      <c r="H951" s="290" t="s">
        <v>38</v>
      </c>
      <c r="I951" s="290"/>
      <c r="J951" s="290" t="s">
        <v>38</v>
      </c>
      <c r="K951" s="897" t="s">
        <v>1170</v>
      </c>
      <c r="L951" s="892" t="s">
        <v>1171</v>
      </c>
      <c r="M951" s="893">
        <v>43461</v>
      </c>
      <c r="N951" s="892" t="s">
        <v>216</v>
      </c>
      <c r="O951" s="892" t="s">
        <v>216</v>
      </c>
      <c r="P951" s="921">
        <v>56475</v>
      </c>
      <c r="Q951" s="921">
        <v>158471</v>
      </c>
      <c r="R951" s="894">
        <v>32</v>
      </c>
      <c r="S951" s="898" t="s">
        <v>71</v>
      </c>
    </row>
    <row r="952" spans="1:19" ht="9" x14ac:dyDescent="0.15">
      <c r="A952" s="896"/>
      <c r="B952" s="889"/>
      <c r="C952" s="290"/>
      <c r="D952" s="290"/>
      <c r="E952" s="290"/>
      <c r="F952" s="290"/>
      <c r="G952" s="290"/>
      <c r="H952" s="290"/>
      <c r="I952" s="290"/>
      <c r="J952" s="290"/>
      <c r="K952" s="897"/>
      <c r="L952" s="892"/>
      <c r="M952" s="893"/>
      <c r="N952" s="892"/>
      <c r="O952" s="892"/>
      <c r="P952" s="894"/>
      <c r="Q952" s="894"/>
      <c r="R952" s="894"/>
      <c r="S952" s="895"/>
    </row>
    <row r="953" spans="1:19" ht="9" x14ac:dyDescent="0.15">
      <c r="A953" s="888" t="s">
        <v>1172</v>
      </c>
      <c r="B953" s="912">
        <v>1</v>
      </c>
      <c r="C953" s="912" t="s">
        <v>1118</v>
      </c>
      <c r="D953" s="896" t="s">
        <v>704</v>
      </c>
      <c r="E953" s="896" t="s">
        <v>77</v>
      </c>
      <c r="F953" s="896" t="s">
        <v>66</v>
      </c>
      <c r="G953" s="896" t="s">
        <v>38</v>
      </c>
      <c r="H953" s="896"/>
      <c r="I953" s="896"/>
      <c r="J953" s="896" t="s">
        <v>38</v>
      </c>
      <c r="K953" s="913" t="s">
        <v>1135</v>
      </c>
      <c r="L953" s="914">
        <v>42884</v>
      </c>
      <c r="M953" s="893">
        <v>43461</v>
      </c>
      <c r="N953" s="896" t="s">
        <v>98</v>
      </c>
      <c r="O953" s="896" t="s">
        <v>85</v>
      </c>
      <c r="P953" s="915">
        <v>159026</v>
      </c>
      <c r="Q953" s="915">
        <v>166734</v>
      </c>
      <c r="R953" s="915">
        <v>32</v>
      </c>
      <c r="S953" s="920" t="s">
        <v>1121</v>
      </c>
    </row>
    <row r="954" spans="1:19" ht="9" x14ac:dyDescent="0.15">
      <c r="A954" s="896" t="s">
        <v>1172</v>
      </c>
      <c r="B954" s="912">
        <v>2</v>
      </c>
      <c r="C954" s="912" t="s">
        <v>1118</v>
      </c>
      <c r="D954" s="896" t="s">
        <v>704</v>
      </c>
      <c r="E954" s="896" t="s">
        <v>77</v>
      </c>
      <c r="F954" s="896" t="s">
        <v>66</v>
      </c>
      <c r="G954" s="896" t="s">
        <v>38</v>
      </c>
      <c r="H954" s="896"/>
      <c r="I954" s="896"/>
      <c r="J954" s="896" t="s">
        <v>38</v>
      </c>
      <c r="K954" s="916" t="s">
        <v>1173</v>
      </c>
      <c r="L954" s="914">
        <v>42884</v>
      </c>
      <c r="M954" s="893">
        <v>43461</v>
      </c>
      <c r="N954" s="896" t="s">
        <v>98</v>
      </c>
      <c r="O954" s="896" t="s">
        <v>85</v>
      </c>
      <c r="P954" s="915">
        <v>159026</v>
      </c>
      <c r="Q954" s="915">
        <v>166734</v>
      </c>
      <c r="R954" s="915">
        <v>32</v>
      </c>
      <c r="S954" s="895" t="s">
        <v>1122</v>
      </c>
    </row>
    <row r="955" spans="1:19" ht="18" x14ac:dyDescent="0.15">
      <c r="A955" s="896" t="s">
        <v>1172</v>
      </c>
      <c r="B955" s="912">
        <v>3</v>
      </c>
      <c r="C955" s="912" t="s">
        <v>1118</v>
      </c>
      <c r="D955" s="896" t="s">
        <v>704</v>
      </c>
      <c r="E955" s="896" t="s">
        <v>77</v>
      </c>
      <c r="F955" s="896" t="s">
        <v>66</v>
      </c>
      <c r="G955" s="896" t="s">
        <v>38</v>
      </c>
      <c r="H955" s="896"/>
      <c r="I955" s="896" t="s">
        <v>38</v>
      </c>
      <c r="J955" s="896"/>
      <c r="K955" s="916" t="s">
        <v>1136</v>
      </c>
      <c r="L955" s="914">
        <v>43294</v>
      </c>
      <c r="M955" s="893">
        <v>43461</v>
      </c>
      <c r="N955" s="896" t="s">
        <v>1161</v>
      </c>
      <c r="O955" s="896" t="s">
        <v>69</v>
      </c>
      <c r="P955" s="915">
        <v>163363</v>
      </c>
      <c r="Q955" s="915">
        <v>166734</v>
      </c>
      <c r="R955" s="915">
        <v>32</v>
      </c>
      <c r="S955" s="895" t="s">
        <v>1124</v>
      </c>
    </row>
    <row r="956" spans="1:19" ht="9" x14ac:dyDescent="0.15">
      <c r="A956" s="896" t="s">
        <v>1172</v>
      </c>
      <c r="B956" s="912">
        <v>4</v>
      </c>
      <c r="C956" s="912" t="s">
        <v>1118</v>
      </c>
      <c r="D956" s="896" t="s">
        <v>704</v>
      </c>
      <c r="E956" s="896" t="s">
        <v>77</v>
      </c>
      <c r="F956" s="896" t="s">
        <v>66</v>
      </c>
      <c r="G956" s="896" t="s">
        <v>38</v>
      </c>
      <c r="H956" s="896"/>
      <c r="I956" s="896" t="s">
        <v>38</v>
      </c>
      <c r="J956" s="896"/>
      <c r="K956" s="916" t="s">
        <v>1136</v>
      </c>
      <c r="L956" s="914">
        <v>43294</v>
      </c>
      <c r="M956" s="893">
        <v>43461</v>
      </c>
      <c r="N956" s="896" t="s">
        <v>1161</v>
      </c>
      <c r="O956" s="896" t="s">
        <v>69</v>
      </c>
      <c r="P956" s="915">
        <v>163363</v>
      </c>
      <c r="Q956" s="915">
        <v>166734</v>
      </c>
      <c r="R956" s="915">
        <v>32</v>
      </c>
      <c r="S956" s="895" t="s">
        <v>1126</v>
      </c>
    </row>
    <row r="957" spans="1:19" ht="9" x14ac:dyDescent="0.15">
      <c r="A957" s="896" t="s">
        <v>1172</v>
      </c>
      <c r="B957" s="912">
        <v>5</v>
      </c>
      <c r="C957" s="912" t="s">
        <v>1118</v>
      </c>
      <c r="D957" s="896" t="s">
        <v>704</v>
      </c>
      <c r="E957" s="896" t="s">
        <v>77</v>
      </c>
      <c r="F957" s="896" t="s">
        <v>66</v>
      </c>
      <c r="G957" s="896"/>
      <c r="H957" s="896" t="s">
        <v>38</v>
      </c>
      <c r="I957" s="896"/>
      <c r="J957" s="896" t="s">
        <v>38</v>
      </c>
      <c r="K957" s="897" t="s">
        <v>1174</v>
      </c>
      <c r="L957" s="896" t="s">
        <v>1175</v>
      </c>
      <c r="M957" s="893">
        <v>43461</v>
      </c>
      <c r="N957" s="896" t="s">
        <v>216</v>
      </c>
      <c r="O957" s="896" t="s">
        <v>216</v>
      </c>
      <c r="P957" s="915">
        <v>159026</v>
      </c>
      <c r="Q957" s="915">
        <v>166734</v>
      </c>
      <c r="R957" s="915">
        <v>32</v>
      </c>
      <c r="S957" s="898" t="s">
        <v>71</v>
      </c>
    </row>
    <row r="958" spans="1:19" ht="9" x14ac:dyDescent="0.15">
      <c r="A958" s="896"/>
      <c r="B958" s="889"/>
      <c r="C958" s="290"/>
      <c r="D958" s="290"/>
      <c r="E958" s="290"/>
      <c r="F958" s="290"/>
      <c r="G958" s="290"/>
      <c r="H958" s="290"/>
      <c r="I958" s="290"/>
      <c r="J958" s="290"/>
      <c r="K958" s="897"/>
      <c r="L958" s="892"/>
      <c r="M958" s="893"/>
      <c r="N958" s="892"/>
      <c r="O958" s="892"/>
      <c r="P958" s="894"/>
      <c r="Q958" s="894"/>
      <c r="R958" s="894"/>
      <c r="S958" s="895"/>
    </row>
    <row r="959" spans="1:19" ht="9" x14ac:dyDescent="0.15">
      <c r="A959" s="888" t="s">
        <v>1176</v>
      </c>
      <c r="B959" s="889">
        <v>1</v>
      </c>
      <c r="C959" s="290" t="s">
        <v>1118</v>
      </c>
      <c r="D959" s="290" t="s">
        <v>704</v>
      </c>
      <c r="E959" s="290" t="s">
        <v>77</v>
      </c>
      <c r="F959" s="290" t="s">
        <v>66</v>
      </c>
      <c r="G959" s="290" t="s">
        <v>38</v>
      </c>
      <c r="H959" s="290"/>
      <c r="I959" s="290"/>
      <c r="J959" s="290" t="s">
        <v>38</v>
      </c>
      <c r="K959" s="913" t="s">
        <v>1173</v>
      </c>
      <c r="L959" s="892">
        <v>43171</v>
      </c>
      <c r="M959" s="893">
        <v>43461</v>
      </c>
      <c r="N959" s="892" t="s">
        <v>69</v>
      </c>
      <c r="O959" s="892" t="s">
        <v>773</v>
      </c>
      <c r="P959" s="894">
        <v>133098</v>
      </c>
      <c r="Q959" s="894">
        <v>144207</v>
      </c>
      <c r="R959" s="894">
        <v>32</v>
      </c>
      <c r="S959" s="920" t="s">
        <v>1121</v>
      </c>
    </row>
    <row r="960" spans="1:19" ht="9" x14ac:dyDescent="0.15">
      <c r="A960" s="896" t="s">
        <v>1176</v>
      </c>
      <c r="B960" s="889">
        <v>2</v>
      </c>
      <c r="C960" s="290" t="s">
        <v>1118</v>
      </c>
      <c r="D960" s="290" t="s">
        <v>704</v>
      </c>
      <c r="E960" s="290" t="s">
        <v>77</v>
      </c>
      <c r="F960" s="290" t="s">
        <v>66</v>
      </c>
      <c r="G960" s="290" t="s">
        <v>38</v>
      </c>
      <c r="H960" s="290"/>
      <c r="I960" s="290"/>
      <c r="J960" s="290" t="s">
        <v>38</v>
      </c>
      <c r="K960" s="897" t="s">
        <v>1173</v>
      </c>
      <c r="L960" s="892">
        <v>43171</v>
      </c>
      <c r="M960" s="893">
        <v>43461</v>
      </c>
      <c r="N960" s="892" t="s">
        <v>69</v>
      </c>
      <c r="O960" s="892" t="s">
        <v>773</v>
      </c>
      <c r="P960" s="894">
        <v>133098</v>
      </c>
      <c r="Q960" s="894">
        <v>144207</v>
      </c>
      <c r="R960" s="894">
        <v>32</v>
      </c>
      <c r="S960" s="895" t="s">
        <v>1122</v>
      </c>
    </row>
    <row r="961" spans="1:19" ht="18" x14ac:dyDescent="0.15">
      <c r="A961" s="896" t="s">
        <v>1176</v>
      </c>
      <c r="B961" s="889">
        <v>3</v>
      </c>
      <c r="C961" s="290" t="s">
        <v>1118</v>
      </c>
      <c r="D961" s="290" t="s">
        <v>704</v>
      </c>
      <c r="E961" s="290" t="s">
        <v>1177</v>
      </c>
      <c r="F961" s="290" t="s">
        <v>66</v>
      </c>
      <c r="G961" s="290" t="s">
        <v>38</v>
      </c>
      <c r="H961" s="290"/>
      <c r="I961" s="290" t="s">
        <v>38</v>
      </c>
      <c r="J961" s="290"/>
      <c r="K961" s="897" t="s">
        <v>1137</v>
      </c>
      <c r="L961" s="892">
        <v>42632</v>
      </c>
      <c r="M961" s="893">
        <v>43461</v>
      </c>
      <c r="N961" s="892" t="s">
        <v>1161</v>
      </c>
      <c r="O961" s="892" t="s">
        <v>216</v>
      </c>
      <c r="P961" s="894">
        <v>113137</v>
      </c>
      <c r="Q961" s="894">
        <v>144207</v>
      </c>
      <c r="R961" s="894">
        <v>32</v>
      </c>
      <c r="S961" s="895" t="s">
        <v>1124</v>
      </c>
    </row>
    <row r="962" spans="1:19" ht="9" x14ac:dyDescent="0.15">
      <c r="A962" s="896" t="s">
        <v>1176</v>
      </c>
      <c r="B962" s="889">
        <v>4</v>
      </c>
      <c r="C962" s="290" t="s">
        <v>1118</v>
      </c>
      <c r="D962" s="290" t="s">
        <v>704</v>
      </c>
      <c r="E962" s="290" t="s">
        <v>1178</v>
      </c>
      <c r="F962" s="290" t="s">
        <v>66</v>
      </c>
      <c r="G962" s="290" t="s">
        <v>38</v>
      </c>
      <c r="H962" s="290"/>
      <c r="I962" s="290" t="s">
        <v>38</v>
      </c>
      <c r="J962" s="290"/>
      <c r="K962" s="897" t="s">
        <v>1137</v>
      </c>
      <c r="L962" s="892">
        <v>42632</v>
      </c>
      <c r="M962" s="893">
        <v>43461</v>
      </c>
      <c r="N962" s="892" t="s">
        <v>1161</v>
      </c>
      <c r="O962" s="892" t="s">
        <v>216</v>
      </c>
      <c r="P962" s="894">
        <v>113137</v>
      </c>
      <c r="Q962" s="894">
        <v>144207</v>
      </c>
      <c r="R962" s="894">
        <v>32</v>
      </c>
      <c r="S962" s="895" t="s">
        <v>1126</v>
      </c>
    </row>
    <row r="963" spans="1:19" ht="9" x14ac:dyDescent="0.15">
      <c r="A963" s="896" t="s">
        <v>1176</v>
      </c>
      <c r="B963" s="889">
        <v>5</v>
      </c>
      <c r="C963" s="290" t="s">
        <v>1118</v>
      </c>
      <c r="D963" s="290" t="s">
        <v>704</v>
      </c>
      <c r="E963" s="290" t="s">
        <v>1179</v>
      </c>
      <c r="F963" s="290" t="s">
        <v>66</v>
      </c>
      <c r="G963" s="290"/>
      <c r="H963" s="290" t="s">
        <v>38</v>
      </c>
      <c r="I963" s="290"/>
      <c r="J963" s="290" t="s">
        <v>38</v>
      </c>
      <c r="K963" s="897" t="s">
        <v>1180</v>
      </c>
      <c r="L963" s="892" t="s">
        <v>1181</v>
      </c>
      <c r="M963" s="893">
        <v>43461</v>
      </c>
      <c r="N963" s="892" t="s">
        <v>98</v>
      </c>
      <c r="O963" s="892" t="s">
        <v>98</v>
      </c>
      <c r="P963" s="894">
        <v>133513</v>
      </c>
      <c r="Q963" s="894">
        <v>144207</v>
      </c>
      <c r="R963" s="894">
        <v>32</v>
      </c>
      <c r="S963" s="898" t="s">
        <v>71</v>
      </c>
    </row>
    <row r="964" spans="1:19" ht="9" x14ac:dyDescent="0.15">
      <c r="A964" s="896"/>
      <c r="B964" s="889"/>
      <c r="C964" s="290"/>
      <c r="D964" s="290"/>
      <c r="E964" s="290"/>
      <c r="F964" s="290"/>
      <c r="G964" s="290"/>
      <c r="H964" s="290"/>
      <c r="I964" s="290"/>
      <c r="J964" s="290"/>
      <c r="K964" s="897"/>
      <c r="L964" s="892"/>
      <c r="M964" s="893"/>
      <c r="N964" s="892"/>
      <c r="O964" s="892"/>
      <c r="P964" s="894"/>
      <c r="Q964" s="894"/>
      <c r="R964" s="894"/>
      <c r="S964" s="895"/>
    </row>
    <row r="965" spans="1:19" ht="9" x14ac:dyDescent="0.15">
      <c r="A965" s="888" t="s">
        <v>1182</v>
      </c>
      <c r="B965" s="889">
        <v>1</v>
      </c>
      <c r="C965" s="290" t="s">
        <v>1118</v>
      </c>
      <c r="D965" s="290" t="s">
        <v>1159</v>
      </c>
      <c r="E965" s="290" t="s">
        <v>131</v>
      </c>
      <c r="F965" s="290" t="s">
        <v>68</v>
      </c>
      <c r="G965" s="290" t="s">
        <v>38</v>
      </c>
      <c r="H965" s="290"/>
      <c r="I965" s="290"/>
      <c r="J965" s="290" t="s">
        <v>38</v>
      </c>
      <c r="K965" s="897" t="s">
        <v>1183</v>
      </c>
      <c r="L965" s="892">
        <v>43067</v>
      </c>
      <c r="M965" s="893">
        <v>43461</v>
      </c>
      <c r="N965" s="892" t="s">
        <v>69</v>
      </c>
      <c r="O965" s="892" t="s">
        <v>91</v>
      </c>
      <c r="P965" s="894">
        <v>131168</v>
      </c>
      <c r="Q965" s="894">
        <v>137849</v>
      </c>
      <c r="R965" s="894">
        <v>40</v>
      </c>
      <c r="S965" s="895" t="s">
        <v>1121</v>
      </c>
    </row>
    <row r="966" spans="1:19" ht="9" x14ac:dyDescent="0.15">
      <c r="A966" s="896" t="s">
        <v>1182</v>
      </c>
      <c r="B966" s="889">
        <v>2</v>
      </c>
      <c r="C966" s="290" t="s">
        <v>1118</v>
      </c>
      <c r="D966" s="290" t="s">
        <v>1159</v>
      </c>
      <c r="E966" s="290" t="s">
        <v>131</v>
      </c>
      <c r="F966" s="290" t="s">
        <v>68</v>
      </c>
      <c r="G966" s="290" t="s">
        <v>38</v>
      </c>
      <c r="H966" s="290"/>
      <c r="I966" s="290"/>
      <c r="J966" s="290" t="s">
        <v>38</v>
      </c>
      <c r="K966" s="897" t="s">
        <v>1120</v>
      </c>
      <c r="L966" s="892">
        <v>43067</v>
      </c>
      <c r="M966" s="893">
        <v>43461</v>
      </c>
      <c r="N966" s="892" t="s">
        <v>69</v>
      </c>
      <c r="O966" s="892" t="s">
        <v>91</v>
      </c>
      <c r="P966" s="894">
        <v>131168</v>
      </c>
      <c r="Q966" s="894">
        <v>137849</v>
      </c>
      <c r="R966" s="894">
        <v>40</v>
      </c>
      <c r="S966" s="895" t="s">
        <v>1122</v>
      </c>
    </row>
    <row r="967" spans="1:19" ht="18" x14ac:dyDescent="0.15">
      <c r="A967" s="896" t="s">
        <v>1182</v>
      </c>
      <c r="B967" s="889">
        <v>1</v>
      </c>
      <c r="C967" s="290" t="s">
        <v>519</v>
      </c>
      <c r="D967" s="290" t="s">
        <v>543</v>
      </c>
      <c r="E967" s="290" t="s">
        <v>131</v>
      </c>
      <c r="F967" s="290" t="s">
        <v>68</v>
      </c>
      <c r="G967" s="290" t="s">
        <v>38</v>
      </c>
      <c r="H967" s="290"/>
      <c r="I967" s="290" t="s">
        <v>38</v>
      </c>
      <c r="J967" s="290"/>
      <c r="K967" s="897" t="s">
        <v>1184</v>
      </c>
      <c r="L967" s="892">
        <v>42773</v>
      </c>
      <c r="M967" s="893">
        <v>43461</v>
      </c>
      <c r="N967" s="892" t="s">
        <v>67</v>
      </c>
      <c r="O967" s="892" t="s">
        <v>98</v>
      </c>
      <c r="P967" s="894">
        <v>122044</v>
      </c>
      <c r="Q967" s="894">
        <v>137849</v>
      </c>
      <c r="R967" s="894">
        <v>40</v>
      </c>
      <c r="S967" s="895" t="s">
        <v>1124</v>
      </c>
    </row>
    <row r="968" spans="1:19" ht="18" x14ac:dyDescent="0.15">
      <c r="A968" s="896" t="s">
        <v>1182</v>
      </c>
      <c r="B968" s="889">
        <v>1</v>
      </c>
      <c r="C968" s="290" t="s">
        <v>33</v>
      </c>
      <c r="D968" s="290" t="s">
        <v>484</v>
      </c>
      <c r="E968" s="290" t="s">
        <v>131</v>
      </c>
      <c r="F968" s="290" t="s">
        <v>68</v>
      </c>
      <c r="G968" s="290" t="s">
        <v>38</v>
      </c>
      <c r="H968" s="290"/>
      <c r="I968" s="290" t="s">
        <v>38</v>
      </c>
      <c r="J968" s="290"/>
      <c r="K968" s="897" t="s">
        <v>1185</v>
      </c>
      <c r="L968" s="892">
        <v>42773</v>
      </c>
      <c r="M968" s="893">
        <v>43461</v>
      </c>
      <c r="N968" s="892" t="s">
        <v>67</v>
      </c>
      <c r="O968" s="892" t="s">
        <v>98</v>
      </c>
      <c r="P968" s="894">
        <v>122044</v>
      </c>
      <c r="Q968" s="894">
        <v>137849</v>
      </c>
      <c r="R968" s="894">
        <v>40</v>
      </c>
      <c r="S968" s="895" t="s">
        <v>1126</v>
      </c>
    </row>
    <row r="969" spans="1:19" ht="9" x14ac:dyDescent="0.15">
      <c r="A969" s="896" t="s">
        <v>1182</v>
      </c>
      <c r="B969" s="889">
        <v>5</v>
      </c>
      <c r="C969" s="290" t="s">
        <v>33</v>
      </c>
      <c r="D969" s="290" t="s">
        <v>484</v>
      </c>
      <c r="E969" s="290" t="s">
        <v>131</v>
      </c>
      <c r="F969" s="290" t="s">
        <v>68</v>
      </c>
      <c r="G969" s="290"/>
      <c r="H969" s="290" t="s">
        <v>38</v>
      </c>
      <c r="I969" s="290"/>
      <c r="J969" s="290" t="s">
        <v>38</v>
      </c>
      <c r="K969" s="916" t="s">
        <v>1186</v>
      </c>
      <c r="L969" s="892" t="s">
        <v>1187</v>
      </c>
      <c r="M969" s="893">
        <v>43461</v>
      </c>
      <c r="N969" s="892" t="s">
        <v>216</v>
      </c>
      <c r="O969" s="892" t="s">
        <v>216</v>
      </c>
      <c r="P969" s="894">
        <v>131603</v>
      </c>
      <c r="Q969" s="894">
        <v>137849</v>
      </c>
      <c r="R969" s="894">
        <v>40</v>
      </c>
      <c r="S969" s="898" t="s">
        <v>71</v>
      </c>
    </row>
    <row r="971" spans="1:19" x14ac:dyDescent="0.15">
      <c r="A971" s="1713" t="s">
        <v>1250</v>
      </c>
      <c r="B971" s="1713"/>
      <c r="C971" s="1713"/>
      <c r="D971" s="1713"/>
      <c r="E971" s="1713"/>
      <c r="F971" s="1713"/>
      <c r="G971" s="1713"/>
      <c r="H971" s="1713"/>
      <c r="I971" s="1713"/>
      <c r="J971" s="1713"/>
      <c r="K971" s="1713"/>
      <c r="L971" s="1713"/>
      <c r="M971" s="1713"/>
      <c r="N971" s="1713"/>
      <c r="O971" s="1713"/>
      <c r="P971" s="1713"/>
      <c r="Q971" s="1713"/>
      <c r="R971" s="1713"/>
      <c r="S971" s="1069"/>
    </row>
    <row r="972" spans="1:19" x14ac:dyDescent="0.15">
      <c r="A972" s="1713" t="s">
        <v>49</v>
      </c>
      <c r="B972" s="1713"/>
      <c r="C972" s="1713"/>
      <c r="D972" s="1713"/>
      <c r="E972" s="1713"/>
      <c r="F972" s="1713"/>
      <c r="G972" s="1713"/>
      <c r="H972" s="1713"/>
      <c r="I972" s="1713"/>
      <c r="J972" s="1713"/>
      <c r="K972" s="1713"/>
      <c r="L972" s="1713"/>
      <c r="M972" s="1713"/>
      <c r="N972" s="1713"/>
      <c r="O972" s="1713"/>
      <c r="P972" s="1713"/>
      <c r="Q972" s="1713"/>
      <c r="R972" s="1713"/>
      <c r="S972" s="1069"/>
    </row>
    <row r="973" spans="1:19" ht="9" thickBot="1" x14ac:dyDescent="0.2">
      <c r="A973" s="1069"/>
      <c r="B973" s="1069"/>
      <c r="C973" s="1069"/>
      <c r="D973" s="1069"/>
      <c r="E973" s="1069"/>
      <c r="F973" s="1069"/>
      <c r="G973" s="1069"/>
      <c r="H973" s="1069"/>
      <c r="I973" s="1069"/>
      <c r="J973" s="1714"/>
      <c r="K973" s="1714"/>
      <c r="L973" s="1069"/>
      <c r="M973" s="1069"/>
      <c r="N973" s="1069"/>
      <c r="O973" s="1069"/>
      <c r="P973" s="1069"/>
      <c r="Q973" s="1069"/>
      <c r="R973" s="1069"/>
      <c r="S973" s="1069"/>
    </row>
    <row r="974" spans="1:19" x14ac:dyDescent="0.15">
      <c r="A974" s="1715" t="s">
        <v>1</v>
      </c>
      <c r="B974" s="1716"/>
      <c r="C974" s="1716"/>
      <c r="D974" s="1716"/>
      <c r="E974" s="1716"/>
      <c r="F974" s="1716"/>
      <c r="G974" s="1717" t="s">
        <v>1251</v>
      </c>
      <c r="H974" s="1717"/>
      <c r="I974" s="1717"/>
      <c r="J974" s="1717"/>
      <c r="K974" s="1718"/>
      <c r="L974" s="1719"/>
      <c r="M974" s="1069"/>
      <c r="N974" s="1069"/>
      <c r="O974" s="1069"/>
      <c r="P974" s="1069"/>
      <c r="Q974" s="1069"/>
      <c r="R974" s="1069"/>
      <c r="S974" s="1069"/>
    </row>
    <row r="975" spans="1:19" x14ac:dyDescent="0.15">
      <c r="A975" s="1720" t="s">
        <v>2</v>
      </c>
      <c r="B975" s="1721"/>
      <c r="C975" s="1721"/>
      <c r="D975" s="1721"/>
      <c r="E975" s="1721"/>
      <c r="F975" s="1721"/>
      <c r="G975" s="1722" t="s">
        <v>1252</v>
      </c>
      <c r="H975" s="1722"/>
      <c r="I975" s="1722"/>
      <c r="J975" s="1722"/>
      <c r="K975" s="1723"/>
      <c r="L975" s="1724"/>
      <c r="M975" s="1069"/>
      <c r="N975" s="1069"/>
      <c r="O975" s="1069"/>
      <c r="P975" s="1069"/>
      <c r="Q975" s="1069"/>
      <c r="R975" s="1069"/>
      <c r="S975" s="1069"/>
    </row>
    <row r="976" spans="1:19" x14ac:dyDescent="0.15">
      <c r="A976" s="1720" t="s">
        <v>495</v>
      </c>
      <c r="B976" s="1721"/>
      <c r="C976" s="1721"/>
      <c r="D976" s="1721"/>
      <c r="E976" s="1721"/>
      <c r="F976" s="1721"/>
      <c r="G976" s="1722">
        <v>22</v>
      </c>
      <c r="H976" s="1722"/>
      <c r="I976" s="1722"/>
      <c r="J976" s="1722"/>
      <c r="K976" s="1723"/>
      <c r="L976" s="1724"/>
      <c r="M976" s="1069"/>
      <c r="N976" s="1069"/>
      <c r="O976" s="1069"/>
      <c r="P976" s="1069"/>
      <c r="Q976" s="1069"/>
      <c r="R976" s="1069"/>
      <c r="S976" s="1069"/>
    </row>
    <row r="977" spans="1:19" ht="9" thickBot="1" x14ac:dyDescent="0.2">
      <c r="A977" s="1725" t="s">
        <v>3</v>
      </c>
      <c r="B977" s="1726"/>
      <c r="C977" s="1726"/>
      <c r="D977" s="1726"/>
      <c r="E977" s="1726"/>
      <c r="F977" s="1726"/>
      <c r="G977" s="1727">
        <v>43455</v>
      </c>
      <c r="H977" s="1728"/>
      <c r="I977" s="1728"/>
      <c r="J977" s="1728"/>
      <c r="K977" s="1729"/>
      <c r="L977" s="1730"/>
      <c r="M977" s="1069"/>
      <c r="N977" s="1069"/>
      <c r="O977" s="1069"/>
      <c r="P977" s="1069"/>
      <c r="Q977" s="1069"/>
      <c r="R977" s="1069"/>
      <c r="S977" s="1069"/>
    </row>
    <row r="978" spans="1:19" x14ac:dyDescent="0.15">
      <c r="A978" s="1731"/>
      <c r="B978" s="1731"/>
      <c r="C978" s="1731"/>
      <c r="D978" s="1731"/>
      <c r="E978" s="1731"/>
      <c r="F978" s="1731"/>
      <c r="G978" s="1732"/>
      <c r="H978" s="1733"/>
      <c r="I978" s="1733"/>
      <c r="J978" s="1733"/>
      <c r="K978" s="1733"/>
      <c r="L978" s="1733"/>
      <c r="M978" s="1069"/>
      <c r="N978" s="1069"/>
      <c r="O978" s="1069"/>
      <c r="P978" s="1069"/>
      <c r="Q978" s="1069"/>
      <c r="R978" s="1069"/>
      <c r="S978" s="1069"/>
    </row>
    <row r="979" spans="1:19" ht="9" thickBot="1" x14ac:dyDescent="0.2">
      <c r="A979" s="1069"/>
      <c r="B979" s="1069"/>
      <c r="C979" s="1069"/>
      <c r="D979" s="1069"/>
      <c r="E979" s="1069"/>
      <c r="F979" s="1069"/>
      <c r="G979" s="1069"/>
      <c r="H979" s="1069"/>
      <c r="I979" s="1069"/>
      <c r="J979" s="1714"/>
      <c r="K979" s="1714"/>
      <c r="L979" s="1069"/>
      <c r="M979" s="1069"/>
      <c r="N979" s="1069"/>
      <c r="O979" s="1069"/>
      <c r="P979" s="1069"/>
      <c r="Q979" s="1069"/>
      <c r="R979" s="1069"/>
      <c r="S979" s="1069"/>
    </row>
    <row r="980" spans="1:19" x14ac:dyDescent="0.15">
      <c r="A980" s="1734" t="s">
        <v>5</v>
      </c>
      <c r="B980" s="1735" t="s">
        <v>20</v>
      </c>
      <c r="C980" s="1735"/>
      <c r="D980" s="1735"/>
      <c r="E980" s="1735"/>
      <c r="F980" s="1735"/>
      <c r="G980" s="1735"/>
      <c r="H980" s="1735"/>
      <c r="I980" s="1735"/>
      <c r="J980" s="1735"/>
      <c r="K980" s="1736"/>
      <c r="L980" s="1735" t="s">
        <v>21</v>
      </c>
      <c r="M980" s="1735"/>
      <c r="N980" s="1735" t="s">
        <v>51</v>
      </c>
      <c r="O980" s="1735"/>
      <c r="P980" s="1735" t="s">
        <v>52</v>
      </c>
      <c r="Q980" s="1735"/>
      <c r="R980" s="1737" t="s">
        <v>53</v>
      </c>
      <c r="S980" s="1738" t="s">
        <v>298</v>
      </c>
    </row>
    <row r="981" spans="1:19" x14ac:dyDescent="0.15">
      <c r="A981" s="1739"/>
      <c r="B981" s="1740" t="s">
        <v>10</v>
      </c>
      <c r="C981" s="1740" t="s">
        <v>9</v>
      </c>
      <c r="D981" s="1741" t="s">
        <v>13</v>
      </c>
      <c r="E981" s="1741" t="s">
        <v>8</v>
      </c>
      <c r="F981" s="1741" t="s">
        <v>25</v>
      </c>
      <c r="G981" s="1741" t="s">
        <v>54</v>
      </c>
      <c r="H981" s="1741"/>
      <c r="I981" s="1741" t="s">
        <v>26</v>
      </c>
      <c r="J981" s="1742" t="s">
        <v>27</v>
      </c>
      <c r="K981" s="1743" t="s">
        <v>299</v>
      </c>
      <c r="L981" s="1741" t="s">
        <v>29</v>
      </c>
      <c r="M981" s="1744" t="s">
        <v>55</v>
      </c>
      <c r="N981" s="1741" t="s">
        <v>31</v>
      </c>
      <c r="O981" s="1741" t="s">
        <v>32</v>
      </c>
      <c r="P981" s="1741" t="s">
        <v>31</v>
      </c>
      <c r="Q981" s="1741" t="s">
        <v>32</v>
      </c>
      <c r="R981" s="1745"/>
      <c r="S981" s="1746"/>
    </row>
    <row r="982" spans="1:19" x14ac:dyDescent="0.15">
      <c r="A982" s="1739"/>
      <c r="B982" s="1740"/>
      <c r="C982" s="1740"/>
      <c r="D982" s="1741"/>
      <c r="E982" s="1741"/>
      <c r="F982" s="1741"/>
      <c r="G982" s="1747" t="s">
        <v>56</v>
      </c>
      <c r="H982" s="1747" t="s">
        <v>57</v>
      </c>
      <c r="I982" s="1741"/>
      <c r="J982" s="1742"/>
      <c r="K982" s="1743"/>
      <c r="L982" s="1741"/>
      <c r="M982" s="1744"/>
      <c r="N982" s="1741"/>
      <c r="O982" s="1741"/>
      <c r="P982" s="1741"/>
      <c r="Q982" s="1748"/>
      <c r="R982" s="1749"/>
      <c r="S982" s="1746"/>
    </row>
    <row r="983" spans="1:19" ht="33" x14ac:dyDescent="0.15">
      <c r="A983" s="1750" t="s">
        <v>1253</v>
      </c>
      <c r="B983" s="1751">
        <v>1</v>
      </c>
      <c r="C983" s="1752" t="s">
        <v>34</v>
      </c>
      <c r="D983" s="1753" t="s">
        <v>1254</v>
      </c>
      <c r="E983" s="1752" t="s">
        <v>430</v>
      </c>
      <c r="F983" s="1752">
        <v>16</v>
      </c>
      <c r="G983" s="1752" t="s">
        <v>38</v>
      </c>
      <c r="H983" s="1752"/>
      <c r="I983" s="1752"/>
      <c r="J983" s="1752" t="s">
        <v>38</v>
      </c>
      <c r="K983" s="1752">
        <v>2817</v>
      </c>
      <c r="L983" s="1754">
        <v>43284</v>
      </c>
      <c r="M983" s="1754">
        <v>43455</v>
      </c>
      <c r="N983" s="1755"/>
      <c r="O983" s="1755"/>
      <c r="P983" s="1756">
        <v>356290</v>
      </c>
      <c r="Q983" s="1756">
        <v>363598</v>
      </c>
      <c r="R983" s="1757">
        <v>30</v>
      </c>
      <c r="S983" s="1758">
        <v>42995</v>
      </c>
    </row>
    <row r="984" spans="1:19" ht="33" x14ac:dyDescent="0.15">
      <c r="A984" s="1759"/>
      <c r="B984" s="1751">
        <v>2</v>
      </c>
      <c r="C984" s="1752" t="s">
        <v>34</v>
      </c>
      <c r="D984" s="1760" t="s">
        <v>1254</v>
      </c>
      <c r="E984" s="1752" t="s">
        <v>430</v>
      </c>
      <c r="F984" s="1752">
        <v>16</v>
      </c>
      <c r="G984" s="1752" t="s">
        <v>38</v>
      </c>
      <c r="H984" s="1752"/>
      <c r="I984" s="1752"/>
      <c r="J984" s="1752" t="s">
        <v>38</v>
      </c>
      <c r="K984" s="1752">
        <v>2917</v>
      </c>
      <c r="L984" s="1754">
        <v>43360</v>
      </c>
      <c r="M984" s="1754">
        <v>43455</v>
      </c>
      <c r="N984" s="1761"/>
      <c r="O984" s="1761"/>
      <c r="P984" s="1756">
        <v>356290</v>
      </c>
      <c r="Q984" s="1756">
        <v>363598</v>
      </c>
      <c r="R984" s="1757">
        <v>30</v>
      </c>
      <c r="S984" s="1758">
        <v>42995</v>
      </c>
    </row>
    <row r="985" spans="1:19" ht="16.5" x14ac:dyDescent="0.15">
      <c r="A985" s="1759"/>
      <c r="B985" s="1751">
        <v>3</v>
      </c>
      <c r="C985" s="1752" t="s">
        <v>33</v>
      </c>
      <c r="D985" s="1760" t="s">
        <v>575</v>
      </c>
      <c r="E985" s="1752" t="s">
        <v>430</v>
      </c>
      <c r="F985" s="1752">
        <v>16</v>
      </c>
      <c r="G985" s="1752" t="s">
        <v>38</v>
      </c>
      <c r="H985" s="1752"/>
      <c r="I985" s="1752"/>
      <c r="J985" s="1752" t="s">
        <v>38</v>
      </c>
      <c r="K985" s="1752">
        <v>3117</v>
      </c>
      <c r="L985" s="1754">
        <v>42984</v>
      </c>
      <c r="M985" s="1754">
        <v>43455</v>
      </c>
      <c r="N985" s="1761"/>
      <c r="O985" s="1761"/>
      <c r="P985" s="1756">
        <v>356290</v>
      </c>
      <c r="Q985" s="1756">
        <v>363598</v>
      </c>
      <c r="R985" s="1757">
        <v>30</v>
      </c>
      <c r="S985" s="1758">
        <v>42995</v>
      </c>
    </row>
    <row r="986" spans="1:19" ht="16.5" x14ac:dyDescent="0.15">
      <c r="A986" s="1759"/>
      <c r="B986" s="1751">
        <v>4</v>
      </c>
      <c r="C986" s="1752" t="s">
        <v>33</v>
      </c>
      <c r="D986" s="1760" t="s">
        <v>575</v>
      </c>
      <c r="E986" s="1752" t="s">
        <v>430</v>
      </c>
      <c r="F986" s="1752">
        <v>16</v>
      </c>
      <c r="G986" s="1752" t="s">
        <v>38</v>
      </c>
      <c r="H986" s="1752"/>
      <c r="I986" s="1752"/>
      <c r="J986" s="1752" t="s">
        <v>38</v>
      </c>
      <c r="K986" s="1752">
        <v>3117</v>
      </c>
      <c r="L986" s="1754">
        <v>42984</v>
      </c>
      <c r="M986" s="1754">
        <v>43455</v>
      </c>
      <c r="N986" s="1761"/>
      <c r="O986" s="1761"/>
      <c r="P986" s="1756">
        <v>356290</v>
      </c>
      <c r="Q986" s="1756">
        <v>363598</v>
      </c>
      <c r="R986" s="1757">
        <v>30</v>
      </c>
      <c r="S986" s="1758">
        <v>42995</v>
      </c>
    </row>
    <row r="987" spans="1:19" ht="17.25" thickBot="1" x14ac:dyDescent="0.2">
      <c r="A987" s="1762"/>
      <c r="B987" s="1763">
        <v>5</v>
      </c>
      <c r="C987" s="1764" t="s">
        <v>33</v>
      </c>
      <c r="D987" s="1765" t="s">
        <v>572</v>
      </c>
      <c r="E987" s="1764" t="s">
        <v>430</v>
      </c>
      <c r="F987" s="1764">
        <v>16</v>
      </c>
      <c r="G987" s="1766" t="s">
        <v>38</v>
      </c>
      <c r="H987" s="1764"/>
      <c r="I987" s="1766"/>
      <c r="J987" s="1764" t="s">
        <v>38</v>
      </c>
      <c r="K987" s="1752">
        <v>2415</v>
      </c>
      <c r="L987" s="1767">
        <v>41873</v>
      </c>
      <c r="M987" s="1768">
        <v>43455</v>
      </c>
      <c r="N987" s="1769"/>
      <c r="O987" s="1770"/>
      <c r="P987" s="1771">
        <v>356290</v>
      </c>
      <c r="Q987" s="1756">
        <v>363598</v>
      </c>
      <c r="R987" s="1772">
        <v>30</v>
      </c>
      <c r="S987" s="1773">
        <v>41764</v>
      </c>
    </row>
    <row r="988" spans="1:19" ht="24.75" x14ac:dyDescent="0.15">
      <c r="A988" s="1774" t="s">
        <v>1255</v>
      </c>
      <c r="B988" s="1775">
        <v>1</v>
      </c>
      <c r="C988" s="1776" t="s">
        <v>34</v>
      </c>
      <c r="D988" s="1777" t="s">
        <v>1256</v>
      </c>
      <c r="E988" s="1776" t="s">
        <v>394</v>
      </c>
      <c r="F988" s="1776">
        <v>15</v>
      </c>
      <c r="G988" s="1778" t="s">
        <v>38</v>
      </c>
      <c r="H988" s="1779"/>
      <c r="I988" s="1778"/>
      <c r="J988" s="1776" t="s">
        <v>38</v>
      </c>
      <c r="K988" s="1776">
        <v>3317</v>
      </c>
      <c r="L988" s="1780">
        <v>43018</v>
      </c>
      <c r="M988" s="1754">
        <v>43455</v>
      </c>
      <c r="N988" s="1781"/>
      <c r="O988" s="1782"/>
      <c r="P988" s="1783">
        <v>168087</v>
      </c>
      <c r="Q988" s="1783">
        <v>171873</v>
      </c>
      <c r="R988" s="1784">
        <v>30</v>
      </c>
      <c r="S988" s="1785">
        <v>42985</v>
      </c>
    </row>
    <row r="989" spans="1:19" ht="24.75" x14ac:dyDescent="0.15">
      <c r="A989" s="1759"/>
      <c r="B989" s="1751">
        <v>2</v>
      </c>
      <c r="C989" s="1752" t="s">
        <v>34</v>
      </c>
      <c r="D989" s="1760" t="s">
        <v>1256</v>
      </c>
      <c r="E989" s="1752" t="s">
        <v>394</v>
      </c>
      <c r="F989" s="1752">
        <v>15</v>
      </c>
      <c r="G989" s="1786" t="s">
        <v>38</v>
      </c>
      <c r="H989" s="1787"/>
      <c r="I989" s="1786"/>
      <c r="J989" s="1752" t="s">
        <v>38</v>
      </c>
      <c r="K989" s="1788">
        <v>3317</v>
      </c>
      <c r="L989" s="1789">
        <v>43018</v>
      </c>
      <c r="M989" s="1754">
        <v>43455</v>
      </c>
      <c r="N989" s="1761"/>
      <c r="O989" s="1790"/>
      <c r="P989" s="1756">
        <v>168087</v>
      </c>
      <c r="Q989" s="1756">
        <v>171873</v>
      </c>
      <c r="R989" s="1757">
        <v>30</v>
      </c>
      <c r="S989" s="1758">
        <v>42985</v>
      </c>
    </row>
    <row r="990" spans="1:19" ht="16.5" x14ac:dyDescent="0.15">
      <c r="A990" s="1759"/>
      <c r="B990" s="1751">
        <v>3</v>
      </c>
      <c r="C990" s="1752" t="s">
        <v>33</v>
      </c>
      <c r="D990" s="1760" t="s">
        <v>580</v>
      </c>
      <c r="E990" s="1752" t="s">
        <v>1257</v>
      </c>
      <c r="F990" s="1752">
        <v>15</v>
      </c>
      <c r="G990" s="1786" t="s">
        <v>38</v>
      </c>
      <c r="H990" s="1787"/>
      <c r="I990" s="1752" t="s">
        <v>38</v>
      </c>
      <c r="J990" s="1752"/>
      <c r="K990" s="1752">
        <v>3115</v>
      </c>
      <c r="L990" s="1789">
        <v>42307</v>
      </c>
      <c r="M990" s="1754">
        <v>43455</v>
      </c>
      <c r="N990" s="1761"/>
      <c r="O990" s="1791"/>
      <c r="P990" s="1756">
        <v>168087</v>
      </c>
      <c r="Q990" s="1756">
        <v>171873</v>
      </c>
      <c r="R990" s="1757">
        <v>30</v>
      </c>
      <c r="S990" s="1792">
        <v>42332</v>
      </c>
    </row>
    <row r="991" spans="1:19" ht="16.5" x14ac:dyDescent="0.15">
      <c r="A991" s="1759"/>
      <c r="B991" s="1751">
        <v>4</v>
      </c>
      <c r="C991" s="1752" t="s">
        <v>33</v>
      </c>
      <c r="D991" s="1760" t="s">
        <v>580</v>
      </c>
      <c r="E991" s="1752" t="s">
        <v>1257</v>
      </c>
      <c r="F991" s="1752">
        <v>15</v>
      </c>
      <c r="G991" s="1786" t="s">
        <v>38</v>
      </c>
      <c r="H991" s="1787"/>
      <c r="I991" s="1752" t="s">
        <v>38</v>
      </c>
      <c r="J991" s="1752"/>
      <c r="K991" s="1752">
        <v>3015</v>
      </c>
      <c r="L991" s="1789">
        <v>43018</v>
      </c>
      <c r="M991" s="1754">
        <v>43455</v>
      </c>
      <c r="N991" s="1761"/>
      <c r="O991" s="1791"/>
      <c r="P991" s="1756">
        <v>168087</v>
      </c>
      <c r="Q991" s="1756">
        <v>171873</v>
      </c>
      <c r="R991" s="1757">
        <v>30</v>
      </c>
      <c r="S991" s="1758">
        <v>42332</v>
      </c>
    </row>
    <row r="992" spans="1:19" ht="17.25" thickBot="1" x14ac:dyDescent="0.2">
      <c r="A992" s="1762"/>
      <c r="B992" s="1763">
        <v>5</v>
      </c>
      <c r="C992" s="1764" t="s">
        <v>33</v>
      </c>
      <c r="D992" s="1765" t="s">
        <v>580</v>
      </c>
      <c r="E992" s="1764" t="s">
        <v>428</v>
      </c>
      <c r="F992" s="1764">
        <v>15</v>
      </c>
      <c r="G992" s="1766" t="s">
        <v>38</v>
      </c>
      <c r="H992" s="1793"/>
      <c r="I992" s="1764"/>
      <c r="J992" s="1764" t="s">
        <v>38</v>
      </c>
      <c r="K992" s="1764">
        <v>3317</v>
      </c>
      <c r="L992" s="1794">
        <v>43018</v>
      </c>
      <c r="M992" s="1768">
        <v>43455</v>
      </c>
      <c r="N992" s="1769"/>
      <c r="O992" s="1795"/>
      <c r="P992" s="1771">
        <v>168087</v>
      </c>
      <c r="Q992" s="1771">
        <v>171873</v>
      </c>
      <c r="R992" s="1772">
        <v>30</v>
      </c>
      <c r="S992" s="1773">
        <v>42985</v>
      </c>
    </row>
    <row r="993" spans="1:19" ht="24.75" x14ac:dyDescent="0.15">
      <c r="A993" s="1774" t="s">
        <v>1258</v>
      </c>
      <c r="B993" s="1775">
        <v>1</v>
      </c>
      <c r="C993" s="1776" t="s">
        <v>34</v>
      </c>
      <c r="D993" s="1777" t="s">
        <v>1256</v>
      </c>
      <c r="E993" s="1776" t="s">
        <v>394</v>
      </c>
      <c r="F993" s="1776">
        <v>15</v>
      </c>
      <c r="G993" s="1778" t="s">
        <v>38</v>
      </c>
      <c r="H993" s="1779"/>
      <c r="I993" s="1781"/>
      <c r="J993" s="1776" t="s">
        <v>38</v>
      </c>
      <c r="K993" s="1788">
        <v>3317</v>
      </c>
      <c r="L993" s="1796">
        <v>43404</v>
      </c>
      <c r="M993" s="1796">
        <v>43404</v>
      </c>
      <c r="N993" s="1781"/>
      <c r="O993" s="1781"/>
      <c r="P993" s="1797">
        <v>282418</v>
      </c>
      <c r="Q993" s="1797">
        <v>289431</v>
      </c>
      <c r="R993" s="1784">
        <v>30</v>
      </c>
      <c r="S993" s="1798">
        <v>42985</v>
      </c>
    </row>
    <row r="994" spans="1:19" ht="24.75" x14ac:dyDescent="0.15">
      <c r="A994" s="1759"/>
      <c r="B994" s="1751">
        <v>2</v>
      </c>
      <c r="C994" s="1752" t="s">
        <v>34</v>
      </c>
      <c r="D994" s="1760" t="s">
        <v>1256</v>
      </c>
      <c r="E994" s="1752" t="s">
        <v>394</v>
      </c>
      <c r="F994" s="1752">
        <v>15</v>
      </c>
      <c r="G994" s="1786" t="s">
        <v>38</v>
      </c>
      <c r="H994" s="1786"/>
      <c r="I994" s="1791"/>
      <c r="J994" s="1752" t="s">
        <v>38</v>
      </c>
      <c r="K994" s="1752">
        <v>3317</v>
      </c>
      <c r="L994" s="1794">
        <v>43139</v>
      </c>
      <c r="M994" s="1754">
        <v>43455</v>
      </c>
      <c r="N994" s="1761"/>
      <c r="O994" s="1761"/>
      <c r="P994" s="1799">
        <v>282418</v>
      </c>
      <c r="Q994" s="1799">
        <v>289431</v>
      </c>
      <c r="R994" s="1757">
        <v>30</v>
      </c>
      <c r="S994" s="1758">
        <v>42985</v>
      </c>
    </row>
    <row r="995" spans="1:19" ht="24.75" x14ac:dyDescent="0.15">
      <c r="A995" s="1759"/>
      <c r="B995" s="1751">
        <v>3</v>
      </c>
      <c r="C995" s="1752" t="s">
        <v>34</v>
      </c>
      <c r="D995" s="1760" t="s">
        <v>1256</v>
      </c>
      <c r="E995" s="1752" t="s">
        <v>394</v>
      </c>
      <c r="F995" s="1752">
        <v>15</v>
      </c>
      <c r="G995" s="1786" t="s">
        <v>38</v>
      </c>
      <c r="H995" s="1787"/>
      <c r="I995" s="1761"/>
      <c r="J995" s="1752" t="s">
        <v>38</v>
      </c>
      <c r="K995" s="1752">
        <v>3317</v>
      </c>
      <c r="L995" s="1789">
        <v>43140</v>
      </c>
      <c r="M995" s="1754">
        <v>43455</v>
      </c>
      <c r="N995" s="1761"/>
      <c r="O995" s="1790"/>
      <c r="P995" s="1799">
        <v>282418</v>
      </c>
      <c r="Q995" s="1799">
        <v>289431</v>
      </c>
      <c r="R995" s="1757">
        <v>30</v>
      </c>
      <c r="S995" s="1758">
        <v>42985</v>
      </c>
    </row>
    <row r="996" spans="1:19" ht="24.75" x14ac:dyDescent="0.15">
      <c r="A996" s="1759"/>
      <c r="B996" s="1751">
        <v>4</v>
      </c>
      <c r="C996" s="1752" t="s">
        <v>34</v>
      </c>
      <c r="D996" s="1760" t="s">
        <v>1256</v>
      </c>
      <c r="E996" s="1752" t="s">
        <v>394</v>
      </c>
      <c r="F996" s="1752">
        <v>15</v>
      </c>
      <c r="G996" s="1786" t="s">
        <v>38</v>
      </c>
      <c r="H996" s="1786"/>
      <c r="I996" s="1791"/>
      <c r="J996" s="1752" t="s">
        <v>38</v>
      </c>
      <c r="K996" s="1752">
        <v>3317</v>
      </c>
      <c r="L996" s="1789">
        <v>43140</v>
      </c>
      <c r="M996" s="1754">
        <v>43455</v>
      </c>
      <c r="N996" s="1761"/>
      <c r="O996" s="1791"/>
      <c r="P996" s="1799">
        <v>282418</v>
      </c>
      <c r="Q996" s="1799">
        <v>289431</v>
      </c>
      <c r="R996" s="1757">
        <v>30</v>
      </c>
      <c r="S996" s="1758">
        <v>42985</v>
      </c>
    </row>
    <row r="997" spans="1:19" ht="25.5" thickBot="1" x14ac:dyDescent="0.2">
      <c r="A997" s="1762"/>
      <c r="B997" s="1763">
        <v>5</v>
      </c>
      <c r="C997" s="1752" t="s">
        <v>34</v>
      </c>
      <c r="D997" s="1760" t="s">
        <v>1256</v>
      </c>
      <c r="E997" s="1764" t="s">
        <v>1257</v>
      </c>
      <c r="F997" s="1764">
        <v>15</v>
      </c>
      <c r="G997" s="1766" t="s">
        <v>50</v>
      </c>
      <c r="H997" s="1793"/>
      <c r="I997" s="1764"/>
      <c r="J997" s="1764" t="s">
        <v>38</v>
      </c>
      <c r="K997" s="1766">
        <v>3317</v>
      </c>
      <c r="L997" s="1800">
        <v>43139</v>
      </c>
      <c r="M997" s="1768">
        <v>43455</v>
      </c>
      <c r="N997" s="1769"/>
      <c r="O997" s="1795"/>
      <c r="P997" s="1801">
        <v>282418</v>
      </c>
      <c r="Q997" s="1801">
        <v>289431</v>
      </c>
      <c r="R997" s="1802">
        <v>30</v>
      </c>
      <c r="S997" s="1773">
        <v>42985</v>
      </c>
    </row>
    <row r="998" spans="1:19" ht="24.75" x14ac:dyDescent="0.15">
      <c r="A998" s="1774" t="s">
        <v>1259</v>
      </c>
      <c r="B998" s="1775">
        <v>1</v>
      </c>
      <c r="C998" s="1776" t="s">
        <v>34</v>
      </c>
      <c r="D998" s="1777" t="s">
        <v>1256</v>
      </c>
      <c r="E998" s="1776" t="s">
        <v>394</v>
      </c>
      <c r="F998" s="1776">
        <v>15</v>
      </c>
      <c r="G998" s="1778" t="s">
        <v>38</v>
      </c>
      <c r="H998" s="1779"/>
      <c r="I998" s="1778"/>
      <c r="J998" s="1803" t="s">
        <v>38</v>
      </c>
      <c r="K998" s="1776">
        <v>3317</v>
      </c>
      <c r="L998" s="1780">
        <v>43088</v>
      </c>
      <c r="M998" s="1754">
        <v>43455</v>
      </c>
      <c r="N998" s="1781"/>
      <c r="O998" s="1781"/>
      <c r="P998" s="1797">
        <v>215836</v>
      </c>
      <c r="Q998" s="1797">
        <v>217883</v>
      </c>
      <c r="R998" s="1784">
        <v>30</v>
      </c>
      <c r="S998" s="1785">
        <v>43166</v>
      </c>
    </row>
    <row r="999" spans="1:19" ht="24.75" x14ac:dyDescent="0.15">
      <c r="A999" s="1759"/>
      <c r="B999" s="1751">
        <v>2</v>
      </c>
      <c r="C999" s="1752" t="s">
        <v>34</v>
      </c>
      <c r="D999" s="1760" t="s">
        <v>1256</v>
      </c>
      <c r="E999" s="1752" t="s">
        <v>394</v>
      </c>
      <c r="F999" s="1752">
        <v>15</v>
      </c>
      <c r="G999" s="1786" t="s">
        <v>38</v>
      </c>
      <c r="H999" s="1787"/>
      <c r="I999" s="1786"/>
      <c r="J999" s="1791" t="s">
        <v>38</v>
      </c>
      <c r="K999" s="1752">
        <v>3317</v>
      </c>
      <c r="L999" s="1789">
        <v>43088</v>
      </c>
      <c r="M999" s="1754">
        <v>43455</v>
      </c>
      <c r="N999" s="1761"/>
      <c r="O999" s="1761"/>
      <c r="P999" s="1799">
        <v>215836</v>
      </c>
      <c r="Q999" s="1799">
        <v>217883</v>
      </c>
      <c r="R999" s="1757">
        <v>30</v>
      </c>
      <c r="S999" s="1758">
        <v>43166</v>
      </c>
    </row>
    <row r="1000" spans="1:19" ht="24.75" x14ac:dyDescent="0.15">
      <c r="A1000" s="1759"/>
      <c r="B1000" s="1751">
        <v>3</v>
      </c>
      <c r="C1000" s="1752" t="s">
        <v>34</v>
      </c>
      <c r="D1000" s="1760" t="s">
        <v>1256</v>
      </c>
      <c r="E1000" s="1752" t="s">
        <v>394</v>
      </c>
      <c r="F1000" s="1752">
        <v>15</v>
      </c>
      <c r="G1000" s="1786" t="s">
        <v>38</v>
      </c>
      <c r="H1000" s="1787"/>
      <c r="I1000" s="1786"/>
      <c r="J1000" s="1791" t="s">
        <v>38</v>
      </c>
      <c r="K1000" s="1752">
        <v>3317</v>
      </c>
      <c r="L1000" s="1789">
        <v>43088</v>
      </c>
      <c r="M1000" s="1754">
        <v>43455</v>
      </c>
      <c r="N1000" s="1761"/>
      <c r="O1000" s="1791"/>
      <c r="P1000" s="1799">
        <v>215836</v>
      </c>
      <c r="Q1000" s="1799">
        <v>217883</v>
      </c>
      <c r="R1000" s="1757">
        <v>29</v>
      </c>
      <c r="S1000" s="1758">
        <v>43166</v>
      </c>
    </row>
    <row r="1001" spans="1:19" ht="24.75" x14ac:dyDescent="0.15">
      <c r="A1001" s="1759"/>
      <c r="B1001" s="1751">
        <v>4</v>
      </c>
      <c r="C1001" s="1752" t="s">
        <v>34</v>
      </c>
      <c r="D1001" s="1760" t="s">
        <v>1256</v>
      </c>
      <c r="E1001" s="1752" t="s">
        <v>394</v>
      </c>
      <c r="F1001" s="1752">
        <v>15</v>
      </c>
      <c r="G1001" s="1786" t="s">
        <v>38</v>
      </c>
      <c r="H1001" s="1787"/>
      <c r="I1001" s="1786"/>
      <c r="J1001" s="1791" t="s">
        <v>38</v>
      </c>
      <c r="K1001" s="1752">
        <v>3317</v>
      </c>
      <c r="L1001" s="1789">
        <v>43088</v>
      </c>
      <c r="M1001" s="1754">
        <v>43455</v>
      </c>
      <c r="N1001" s="1761"/>
      <c r="O1001" s="1791"/>
      <c r="P1001" s="1799">
        <v>215836</v>
      </c>
      <c r="Q1001" s="1799">
        <v>217883</v>
      </c>
      <c r="R1001" s="1757">
        <v>29</v>
      </c>
      <c r="S1001" s="1758">
        <v>43166</v>
      </c>
    </row>
    <row r="1002" spans="1:19" ht="25.5" thickBot="1" x14ac:dyDescent="0.2">
      <c r="A1002" s="1762"/>
      <c r="B1002" s="1763">
        <v>5</v>
      </c>
      <c r="C1002" s="1764" t="s">
        <v>34</v>
      </c>
      <c r="D1002" s="1765" t="s">
        <v>1256</v>
      </c>
      <c r="E1002" s="1764" t="s">
        <v>394</v>
      </c>
      <c r="F1002" s="1764">
        <v>15</v>
      </c>
      <c r="G1002" s="1766" t="s">
        <v>38</v>
      </c>
      <c r="H1002" s="1793"/>
      <c r="I1002" s="1766"/>
      <c r="J1002" s="1795" t="s">
        <v>38</v>
      </c>
      <c r="K1002" s="1804">
        <v>2015</v>
      </c>
      <c r="L1002" s="1805">
        <v>42709</v>
      </c>
      <c r="M1002" s="1768">
        <v>43455</v>
      </c>
      <c r="N1002" s="1769"/>
      <c r="O1002" s="1770"/>
      <c r="P1002" s="1801">
        <v>215836</v>
      </c>
      <c r="Q1002" s="1801">
        <v>217883</v>
      </c>
      <c r="R1002" s="1802">
        <v>30</v>
      </c>
      <c r="S1002" s="1773">
        <v>42341</v>
      </c>
    </row>
    <row r="1003" spans="1:19" ht="24.75" x14ac:dyDescent="0.15">
      <c r="A1003" s="1806" t="s">
        <v>1260</v>
      </c>
      <c r="B1003" s="1775">
        <v>1</v>
      </c>
      <c r="C1003" s="1776" t="s">
        <v>34</v>
      </c>
      <c r="D1003" s="1777" t="s">
        <v>1256</v>
      </c>
      <c r="E1003" s="1776" t="s">
        <v>394</v>
      </c>
      <c r="F1003" s="1776">
        <v>15</v>
      </c>
      <c r="G1003" s="1778" t="s">
        <v>38</v>
      </c>
      <c r="H1003" s="1779"/>
      <c r="I1003" s="1778"/>
      <c r="J1003" s="1778" t="s">
        <v>38</v>
      </c>
      <c r="K1003" s="1786">
        <v>3317</v>
      </c>
      <c r="L1003" s="1789">
        <v>43269</v>
      </c>
      <c r="M1003" s="1754">
        <v>43455</v>
      </c>
      <c r="N1003" s="1781"/>
      <c r="O1003" s="1781"/>
      <c r="P1003" s="1797">
        <v>237381</v>
      </c>
      <c r="Q1003" s="1797">
        <v>246578</v>
      </c>
      <c r="R1003" s="1784">
        <v>30</v>
      </c>
      <c r="S1003" s="1785">
        <v>42985</v>
      </c>
    </row>
    <row r="1004" spans="1:19" ht="24.75" x14ac:dyDescent="0.15">
      <c r="A1004" s="1807"/>
      <c r="B1004" s="1751">
        <v>2</v>
      </c>
      <c r="C1004" s="1752" t="s">
        <v>34</v>
      </c>
      <c r="D1004" s="1753" t="s">
        <v>1256</v>
      </c>
      <c r="E1004" s="1752" t="s">
        <v>394</v>
      </c>
      <c r="F1004" s="1752">
        <v>15</v>
      </c>
      <c r="G1004" s="1786" t="s">
        <v>38</v>
      </c>
      <c r="H1004" s="1787"/>
      <c r="I1004" s="1786"/>
      <c r="J1004" s="1786" t="s">
        <v>38</v>
      </c>
      <c r="K1004" s="1786">
        <v>3317</v>
      </c>
      <c r="L1004" s="1789">
        <v>43269</v>
      </c>
      <c r="M1004" s="1754">
        <v>43455</v>
      </c>
      <c r="N1004" s="1761"/>
      <c r="O1004" s="1761"/>
      <c r="P1004" s="1799">
        <v>237381</v>
      </c>
      <c r="Q1004" s="1799">
        <v>246578</v>
      </c>
      <c r="R1004" s="1757">
        <v>30</v>
      </c>
      <c r="S1004" s="1792">
        <v>42985</v>
      </c>
    </row>
    <row r="1005" spans="1:19" ht="24.75" x14ac:dyDescent="0.15">
      <c r="A1005" s="1807"/>
      <c r="B1005" s="1751">
        <v>3</v>
      </c>
      <c r="C1005" s="1788" t="s">
        <v>34</v>
      </c>
      <c r="D1005" s="1760" t="s">
        <v>1256</v>
      </c>
      <c r="E1005" s="1788" t="s">
        <v>394</v>
      </c>
      <c r="F1005" s="1752">
        <v>15</v>
      </c>
      <c r="G1005" s="1786" t="s">
        <v>38</v>
      </c>
      <c r="H1005" s="1787"/>
      <c r="I1005" s="1786"/>
      <c r="J1005" s="1786" t="s">
        <v>38</v>
      </c>
      <c r="K1005" s="1786">
        <v>3317</v>
      </c>
      <c r="L1005" s="1789">
        <v>43269</v>
      </c>
      <c r="M1005" s="1754">
        <v>43455</v>
      </c>
      <c r="N1005" s="1761"/>
      <c r="O1005" s="1790"/>
      <c r="P1005" s="1799">
        <v>237381</v>
      </c>
      <c r="Q1005" s="1799">
        <v>246578</v>
      </c>
      <c r="R1005" s="1757">
        <v>30</v>
      </c>
      <c r="S1005" s="1792">
        <v>42985</v>
      </c>
    </row>
    <row r="1006" spans="1:19" ht="24.75" x14ac:dyDescent="0.15">
      <c r="A1006" s="1807"/>
      <c r="B1006" s="1751">
        <v>4</v>
      </c>
      <c r="C1006" s="1788" t="s">
        <v>34</v>
      </c>
      <c r="D1006" s="1760" t="s">
        <v>1256</v>
      </c>
      <c r="E1006" s="1752" t="s">
        <v>394</v>
      </c>
      <c r="F1006" s="1752">
        <v>15</v>
      </c>
      <c r="G1006" s="1786" t="s">
        <v>38</v>
      </c>
      <c r="H1006" s="1787"/>
      <c r="I1006" s="1786"/>
      <c r="J1006" s="1786" t="s">
        <v>38</v>
      </c>
      <c r="K1006" s="1786">
        <v>3317</v>
      </c>
      <c r="L1006" s="1789">
        <v>43269</v>
      </c>
      <c r="M1006" s="1754">
        <v>43455</v>
      </c>
      <c r="N1006" s="1761"/>
      <c r="O1006" s="1790"/>
      <c r="P1006" s="1799">
        <v>237381</v>
      </c>
      <c r="Q1006" s="1799">
        <v>246578</v>
      </c>
      <c r="R1006" s="1757">
        <v>30</v>
      </c>
      <c r="S1006" s="1792">
        <v>42985</v>
      </c>
    </row>
    <row r="1007" spans="1:19" ht="9" thickBot="1" x14ac:dyDescent="0.2">
      <c r="A1007" s="1808"/>
      <c r="B1007" s="1763">
        <v>5</v>
      </c>
      <c r="C1007" s="1764" t="s">
        <v>33</v>
      </c>
      <c r="D1007" s="1809" t="s">
        <v>1261</v>
      </c>
      <c r="E1007" s="1764" t="s">
        <v>1257</v>
      </c>
      <c r="F1007" s="1764">
        <v>15</v>
      </c>
      <c r="G1007" s="1766"/>
      <c r="H1007" s="1766"/>
      <c r="I1007" s="1766"/>
      <c r="J1007" s="1786" t="s">
        <v>38</v>
      </c>
      <c r="K1007" s="1793"/>
      <c r="L1007" s="1800">
        <v>41239</v>
      </c>
      <c r="M1007" s="1768">
        <v>43455</v>
      </c>
      <c r="N1007" s="1769"/>
      <c r="O1007" s="1770"/>
      <c r="P1007" s="1801">
        <v>237381</v>
      </c>
      <c r="Q1007" s="1801">
        <v>246578</v>
      </c>
      <c r="R1007" s="1802">
        <v>28</v>
      </c>
      <c r="S1007" s="1773">
        <v>41235</v>
      </c>
    </row>
    <row r="1008" spans="1:19" ht="24.75" x14ac:dyDescent="0.15">
      <c r="A1008" s="1774" t="s">
        <v>1262</v>
      </c>
      <c r="B1008" s="1775">
        <v>1</v>
      </c>
      <c r="C1008" s="1776" t="s">
        <v>34</v>
      </c>
      <c r="D1008" s="1777" t="s">
        <v>1256</v>
      </c>
      <c r="E1008" s="1778" t="s">
        <v>394</v>
      </c>
      <c r="F1008" s="1776">
        <v>15</v>
      </c>
      <c r="G1008" s="1778" t="s">
        <v>38</v>
      </c>
      <c r="H1008" s="1778"/>
      <c r="I1008" s="1778"/>
      <c r="J1008" s="1778" t="s">
        <v>38</v>
      </c>
      <c r="K1008" s="1778">
        <v>3317</v>
      </c>
      <c r="L1008" s="1780">
        <v>43423</v>
      </c>
      <c r="M1008" s="1754">
        <v>43455</v>
      </c>
      <c r="N1008" s="1781"/>
      <c r="O1008" s="1803"/>
      <c r="P1008" s="1797">
        <v>256667</v>
      </c>
      <c r="Q1008" s="1797">
        <v>259601</v>
      </c>
      <c r="R1008" s="1784">
        <v>30</v>
      </c>
      <c r="S1008" s="1785">
        <v>42985</v>
      </c>
    </row>
    <row r="1009" spans="1:19" ht="25.5" thickBot="1" x14ac:dyDescent="0.2">
      <c r="A1009" s="1759"/>
      <c r="B1009" s="1751">
        <v>2</v>
      </c>
      <c r="C1009" s="1752" t="s">
        <v>34</v>
      </c>
      <c r="D1009" s="1760" t="s">
        <v>1256</v>
      </c>
      <c r="E1009" s="1810" t="s">
        <v>394</v>
      </c>
      <c r="F1009" s="1752">
        <v>15</v>
      </c>
      <c r="G1009" s="1786" t="s">
        <v>38</v>
      </c>
      <c r="H1009" s="1786"/>
      <c r="I1009" s="1786"/>
      <c r="J1009" s="1786" t="s">
        <v>38</v>
      </c>
      <c r="K1009" s="1786">
        <v>3317</v>
      </c>
      <c r="L1009" s="1794">
        <v>43423</v>
      </c>
      <c r="M1009" s="1754">
        <v>43455</v>
      </c>
      <c r="N1009" s="1761"/>
      <c r="O1009" s="1791"/>
      <c r="P1009" s="1799">
        <v>256667</v>
      </c>
      <c r="Q1009" s="1799">
        <v>259601</v>
      </c>
      <c r="R1009" s="1757">
        <v>30</v>
      </c>
      <c r="S1009" s="1758">
        <v>42985</v>
      </c>
    </row>
    <row r="1010" spans="1:19" ht="24.75" x14ac:dyDescent="0.15">
      <c r="A1010" s="1759"/>
      <c r="B1010" s="1751">
        <v>3</v>
      </c>
      <c r="C1010" s="1776" t="s">
        <v>34</v>
      </c>
      <c r="D1010" s="1777" t="s">
        <v>1256</v>
      </c>
      <c r="E1010" s="1778" t="s">
        <v>394</v>
      </c>
      <c r="F1010" s="1752">
        <v>15</v>
      </c>
      <c r="G1010" s="1786" t="s">
        <v>38</v>
      </c>
      <c r="H1010" s="1786"/>
      <c r="I1010" s="1786"/>
      <c r="J1010" s="1811" t="s">
        <v>38</v>
      </c>
      <c r="K1010" s="1811">
        <v>3317</v>
      </c>
      <c r="L1010" s="1794">
        <v>42982</v>
      </c>
      <c r="M1010" s="1754">
        <v>43455</v>
      </c>
      <c r="N1010" s="1761"/>
      <c r="O1010" s="1791"/>
      <c r="P1010" s="1799">
        <v>256667</v>
      </c>
      <c r="Q1010" s="1799">
        <v>259601</v>
      </c>
      <c r="R1010" s="1757">
        <v>30</v>
      </c>
      <c r="S1010" s="1812">
        <v>42985</v>
      </c>
    </row>
    <row r="1011" spans="1:19" ht="24.75" x14ac:dyDescent="0.15">
      <c r="A1011" s="1759"/>
      <c r="B1011" s="1751">
        <v>4</v>
      </c>
      <c r="C1011" s="1752" t="s">
        <v>34</v>
      </c>
      <c r="D1011" s="1760" t="s">
        <v>1256</v>
      </c>
      <c r="E1011" s="1810" t="s">
        <v>394</v>
      </c>
      <c r="F1011" s="1752">
        <v>15</v>
      </c>
      <c r="G1011" s="1786" t="s">
        <v>38</v>
      </c>
      <c r="H1011" s="1786"/>
      <c r="I1011" s="1786"/>
      <c r="J1011" s="1786" t="s">
        <v>38</v>
      </c>
      <c r="K1011" s="1786">
        <v>3317</v>
      </c>
      <c r="L1011" s="1789">
        <v>42982</v>
      </c>
      <c r="M1011" s="1754">
        <v>43455</v>
      </c>
      <c r="N1011" s="1761"/>
      <c r="O1011" s="1791"/>
      <c r="P1011" s="1799">
        <v>256667</v>
      </c>
      <c r="Q1011" s="1799">
        <v>259601</v>
      </c>
      <c r="R1011" s="1757">
        <v>30</v>
      </c>
      <c r="S1011" s="1812">
        <v>42985</v>
      </c>
    </row>
    <row r="1012" spans="1:19" ht="9" thickBot="1" x14ac:dyDescent="0.2">
      <c r="A1012" s="1762"/>
      <c r="B1012" s="1763">
        <v>5</v>
      </c>
      <c r="C1012" s="1764" t="s">
        <v>33</v>
      </c>
      <c r="D1012" s="1809" t="s">
        <v>1261</v>
      </c>
      <c r="E1012" s="1764" t="s">
        <v>1257</v>
      </c>
      <c r="F1012" s="1764">
        <v>15</v>
      </c>
      <c r="G1012" s="1793"/>
      <c r="H1012" s="1766"/>
      <c r="I1012" s="1766" t="s">
        <v>38</v>
      </c>
      <c r="J1012" s="1766"/>
      <c r="K1012" s="1766" t="s">
        <v>1263</v>
      </c>
      <c r="L1012" s="1800">
        <v>43341</v>
      </c>
      <c r="M1012" s="1768">
        <v>43455</v>
      </c>
      <c r="N1012" s="1769"/>
      <c r="O1012" s="1795"/>
      <c r="P1012" s="1801">
        <v>256667</v>
      </c>
      <c r="Q1012" s="1801">
        <v>259601</v>
      </c>
      <c r="R1012" s="1802">
        <v>28</v>
      </c>
      <c r="S1012" s="1773">
        <v>41764</v>
      </c>
    </row>
    <row r="1013" spans="1:19" ht="24.75" x14ac:dyDescent="0.15">
      <c r="A1013" s="1774" t="s">
        <v>1264</v>
      </c>
      <c r="B1013" s="1775">
        <v>1</v>
      </c>
      <c r="C1013" s="1776" t="s">
        <v>34</v>
      </c>
      <c r="D1013" s="1777" t="s">
        <v>1256</v>
      </c>
      <c r="E1013" s="1813" t="s">
        <v>394</v>
      </c>
      <c r="F1013" s="1776">
        <v>15</v>
      </c>
      <c r="G1013" s="1778" t="s">
        <v>38</v>
      </c>
      <c r="H1013" s="1778"/>
      <c r="I1013" s="1778"/>
      <c r="J1013" s="1786" t="s">
        <v>38</v>
      </c>
      <c r="K1013" s="1778">
        <v>3317</v>
      </c>
      <c r="L1013" s="1780">
        <v>43403</v>
      </c>
      <c r="M1013" s="1754">
        <v>43455</v>
      </c>
      <c r="N1013" s="1781"/>
      <c r="O1013" s="1781"/>
      <c r="P1013" s="1814">
        <v>271099</v>
      </c>
      <c r="Q1013" s="1814">
        <v>277715</v>
      </c>
      <c r="R1013" s="1784">
        <v>30</v>
      </c>
      <c r="S1013" s="1815">
        <v>42985</v>
      </c>
    </row>
    <row r="1014" spans="1:19" ht="24.75" x14ac:dyDescent="0.15">
      <c r="A1014" s="1759"/>
      <c r="B1014" s="1751">
        <v>2</v>
      </c>
      <c r="C1014" s="1752" t="s">
        <v>34</v>
      </c>
      <c r="D1014" s="1760" t="s">
        <v>1256</v>
      </c>
      <c r="E1014" s="1816" t="s">
        <v>394</v>
      </c>
      <c r="F1014" s="1752">
        <v>15</v>
      </c>
      <c r="G1014" s="1786" t="s">
        <v>38</v>
      </c>
      <c r="H1014" s="1787"/>
      <c r="I1014" s="1786"/>
      <c r="J1014" s="1786" t="s">
        <v>38</v>
      </c>
      <c r="K1014" s="1786">
        <v>3317</v>
      </c>
      <c r="L1014" s="1794">
        <v>43403</v>
      </c>
      <c r="M1014" s="1754">
        <v>43455</v>
      </c>
      <c r="N1014" s="1761"/>
      <c r="O1014" s="1761"/>
      <c r="P1014" s="1817">
        <v>271099</v>
      </c>
      <c r="Q1014" s="1817">
        <v>277715</v>
      </c>
      <c r="R1014" s="1757">
        <v>30</v>
      </c>
      <c r="S1014" s="1818">
        <v>42985</v>
      </c>
    </row>
    <row r="1015" spans="1:19" ht="24.75" x14ac:dyDescent="0.15">
      <c r="A1015" s="1759"/>
      <c r="B1015" s="1751">
        <v>3</v>
      </c>
      <c r="C1015" s="1752" t="s">
        <v>34</v>
      </c>
      <c r="D1015" s="1760" t="s">
        <v>1256</v>
      </c>
      <c r="E1015" s="1816" t="s">
        <v>394</v>
      </c>
      <c r="F1015" s="1752">
        <v>15</v>
      </c>
      <c r="G1015" s="1786" t="s">
        <v>38</v>
      </c>
      <c r="H1015" s="1786"/>
      <c r="I1015" s="1786"/>
      <c r="J1015" s="1786" t="s">
        <v>38</v>
      </c>
      <c r="K1015" s="1786">
        <v>3317</v>
      </c>
      <c r="L1015" s="1789">
        <v>43403</v>
      </c>
      <c r="M1015" s="1754">
        <v>43455</v>
      </c>
      <c r="N1015" s="1761"/>
      <c r="O1015" s="1790"/>
      <c r="P1015" s="1817">
        <v>271099</v>
      </c>
      <c r="Q1015" s="1817">
        <v>277715</v>
      </c>
      <c r="R1015" s="1757">
        <v>30</v>
      </c>
      <c r="S1015" s="1818">
        <v>42985</v>
      </c>
    </row>
    <row r="1016" spans="1:19" ht="24.75" x14ac:dyDescent="0.15">
      <c r="A1016" s="1759"/>
      <c r="B1016" s="1751">
        <v>4</v>
      </c>
      <c r="C1016" s="1752" t="s">
        <v>34</v>
      </c>
      <c r="D1016" s="1760" t="s">
        <v>1256</v>
      </c>
      <c r="E1016" s="1816" t="s">
        <v>394</v>
      </c>
      <c r="F1016" s="1752">
        <v>15</v>
      </c>
      <c r="G1016" s="1786" t="s">
        <v>38</v>
      </c>
      <c r="H1016" s="1787"/>
      <c r="I1016" s="1786"/>
      <c r="J1016" s="1786" t="s">
        <v>38</v>
      </c>
      <c r="K1016" s="1786">
        <v>3317</v>
      </c>
      <c r="L1016" s="1789">
        <v>43403</v>
      </c>
      <c r="M1016" s="1754">
        <v>43455</v>
      </c>
      <c r="N1016" s="1761"/>
      <c r="O1016" s="1790"/>
      <c r="P1016" s="1817">
        <v>271099</v>
      </c>
      <c r="Q1016" s="1817">
        <v>277715</v>
      </c>
      <c r="R1016" s="1757">
        <v>30</v>
      </c>
      <c r="S1016" s="1818">
        <v>42985</v>
      </c>
    </row>
    <row r="1017" spans="1:19" ht="9" thickBot="1" x14ac:dyDescent="0.2">
      <c r="A1017" s="1762"/>
      <c r="B1017" s="1763">
        <v>5</v>
      </c>
      <c r="C1017" s="1764" t="s">
        <v>34</v>
      </c>
      <c r="D1017" s="1809" t="s">
        <v>1256</v>
      </c>
      <c r="E1017" s="1816" t="s">
        <v>394</v>
      </c>
      <c r="F1017" s="1764">
        <v>15</v>
      </c>
      <c r="G1017" s="1793"/>
      <c r="H1017" s="1766"/>
      <c r="I1017" s="1766"/>
      <c r="J1017" s="1786" t="s">
        <v>38</v>
      </c>
      <c r="K1017" s="1766">
        <v>3317</v>
      </c>
      <c r="L1017" s="1800">
        <v>42985</v>
      </c>
      <c r="M1017" s="1768">
        <v>43455</v>
      </c>
      <c r="N1017" s="1769"/>
      <c r="O1017" s="1770"/>
      <c r="P1017" s="1819">
        <v>271099</v>
      </c>
      <c r="Q1017" s="1819">
        <v>277715</v>
      </c>
      <c r="R1017" s="1802">
        <v>28</v>
      </c>
      <c r="S1017" s="1820">
        <v>41235</v>
      </c>
    </row>
    <row r="1018" spans="1:19" ht="33" x14ac:dyDescent="0.15">
      <c r="A1018" s="1774" t="s">
        <v>1265</v>
      </c>
      <c r="B1018" s="1775">
        <v>1</v>
      </c>
      <c r="C1018" s="1776" t="s">
        <v>34</v>
      </c>
      <c r="D1018" s="1777" t="s">
        <v>1254</v>
      </c>
      <c r="E1018" s="1813" t="s">
        <v>430</v>
      </c>
      <c r="F1018" s="1776">
        <v>16</v>
      </c>
      <c r="G1018" s="1778" t="s">
        <v>38</v>
      </c>
      <c r="H1018" s="1778"/>
      <c r="I1018" s="1778"/>
      <c r="J1018" s="1778" t="s">
        <v>38</v>
      </c>
      <c r="K1018" s="1778">
        <v>2317</v>
      </c>
      <c r="L1018" s="1821">
        <v>43342</v>
      </c>
      <c r="M1018" s="1754">
        <v>43455</v>
      </c>
      <c r="N1018" s="1781"/>
      <c r="O1018" s="1782"/>
      <c r="P1018" s="1797">
        <v>405157</v>
      </c>
      <c r="Q1018" s="1797">
        <v>412942</v>
      </c>
      <c r="R1018" s="1784">
        <v>30</v>
      </c>
      <c r="S1018" s="1822">
        <v>42993</v>
      </c>
    </row>
    <row r="1019" spans="1:19" ht="33" x14ac:dyDescent="0.15">
      <c r="A1019" s="1759"/>
      <c r="B1019" s="1751">
        <v>2</v>
      </c>
      <c r="C1019" s="1752" t="s">
        <v>34</v>
      </c>
      <c r="D1019" s="1760" t="s">
        <v>1254</v>
      </c>
      <c r="E1019" s="1810" t="s">
        <v>430</v>
      </c>
      <c r="F1019" s="1752">
        <v>16</v>
      </c>
      <c r="G1019" s="1786" t="s">
        <v>38</v>
      </c>
      <c r="H1019" s="1786"/>
      <c r="I1019" s="1786"/>
      <c r="J1019" s="1786" t="s">
        <v>38</v>
      </c>
      <c r="K1019" s="1786">
        <v>2417</v>
      </c>
      <c r="L1019" s="1823">
        <v>43342</v>
      </c>
      <c r="M1019" s="1754">
        <v>43455</v>
      </c>
      <c r="N1019" s="1761"/>
      <c r="O1019" s="1790"/>
      <c r="P1019" s="1799">
        <v>405157</v>
      </c>
      <c r="Q1019" s="1799">
        <v>412942</v>
      </c>
      <c r="R1019" s="1757">
        <v>30</v>
      </c>
      <c r="S1019" s="1812">
        <v>42993</v>
      </c>
    </row>
    <row r="1020" spans="1:19" ht="33" x14ac:dyDescent="0.15">
      <c r="A1020" s="1759"/>
      <c r="B1020" s="1751">
        <v>3</v>
      </c>
      <c r="C1020" s="1752" t="s">
        <v>34</v>
      </c>
      <c r="D1020" s="1760" t="s">
        <v>1254</v>
      </c>
      <c r="E1020" s="1810" t="s">
        <v>430</v>
      </c>
      <c r="F1020" s="1752">
        <v>16</v>
      </c>
      <c r="G1020" s="1786" t="s">
        <v>38</v>
      </c>
      <c r="H1020" s="1786"/>
      <c r="I1020" s="1786"/>
      <c r="J1020" s="1786" t="s">
        <v>38</v>
      </c>
      <c r="K1020" s="1824">
        <v>3117</v>
      </c>
      <c r="L1020" s="1754">
        <v>42991</v>
      </c>
      <c r="M1020" s="1754">
        <v>43455</v>
      </c>
      <c r="N1020" s="1761"/>
      <c r="O1020" s="1790"/>
      <c r="P1020" s="1799">
        <v>405157</v>
      </c>
      <c r="Q1020" s="1799">
        <v>412942</v>
      </c>
      <c r="R1020" s="1757">
        <v>30</v>
      </c>
      <c r="S1020" s="1825">
        <v>42993</v>
      </c>
    </row>
    <row r="1021" spans="1:19" ht="33" x14ac:dyDescent="0.15">
      <c r="A1021" s="1759"/>
      <c r="B1021" s="1751">
        <v>4</v>
      </c>
      <c r="C1021" s="1752" t="s">
        <v>34</v>
      </c>
      <c r="D1021" s="1760" t="s">
        <v>1254</v>
      </c>
      <c r="E1021" s="1810" t="s">
        <v>430</v>
      </c>
      <c r="F1021" s="1752">
        <v>16</v>
      </c>
      <c r="G1021" s="1786" t="s">
        <v>38</v>
      </c>
      <c r="H1021" s="1786"/>
      <c r="I1021" s="1786"/>
      <c r="J1021" s="1786" t="s">
        <v>38</v>
      </c>
      <c r="K1021" s="1786">
        <v>3117</v>
      </c>
      <c r="L1021" s="1754">
        <v>42991</v>
      </c>
      <c r="M1021" s="1754">
        <v>43455</v>
      </c>
      <c r="N1021" s="1761"/>
      <c r="O1021" s="1790"/>
      <c r="P1021" s="1799">
        <v>405157</v>
      </c>
      <c r="Q1021" s="1799">
        <v>412942</v>
      </c>
      <c r="R1021" s="1757">
        <v>30</v>
      </c>
      <c r="S1021" s="1812">
        <v>42993</v>
      </c>
    </row>
    <row r="1022" spans="1:19" ht="9" thickBot="1" x14ac:dyDescent="0.2">
      <c r="A1022" s="1762"/>
      <c r="B1022" s="1763">
        <v>5</v>
      </c>
      <c r="C1022" s="1826" t="s">
        <v>33</v>
      </c>
      <c r="D1022" s="1809" t="s">
        <v>572</v>
      </c>
      <c r="E1022" s="1827" t="s">
        <v>430</v>
      </c>
      <c r="F1022" s="1764">
        <v>16</v>
      </c>
      <c r="G1022" s="1793"/>
      <c r="H1022" s="1766"/>
      <c r="I1022" s="1766" t="s">
        <v>38</v>
      </c>
      <c r="J1022" s="1766"/>
      <c r="K1022" s="1766"/>
      <c r="L1022" s="1800">
        <v>41634</v>
      </c>
      <c r="M1022" s="1768">
        <v>43455</v>
      </c>
      <c r="N1022" s="1769"/>
      <c r="O1022" s="1795"/>
      <c r="P1022" s="1801">
        <v>405157</v>
      </c>
      <c r="Q1022" s="1801">
        <v>412942</v>
      </c>
      <c r="R1022" s="1802">
        <v>30</v>
      </c>
      <c r="S1022" s="1820">
        <v>41982</v>
      </c>
    </row>
    <row r="1023" spans="1:19" x14ac:dyDescent="0.15">
      <c r="A1023" s="1828" t="s">
        <v>1266</v>
      </c>
      <c r="B1023" s="1775">
        <v>1</v>
      </c>
      <c r="C1023" s="1813" t="s">
        <v>34</v>
      </c>
      <c r="D1023" s="1829" t="s">
        <v>1256</v>
      </c>
      <c r="E1023" s="1813" t="s">
        <v>394</v>
      </c>
      <c r="F1023" s="1776">
        <v>16</v>
      </c>
      <c r="G1023" s="1778" t="s">
        <v>38</v>
      </c>
      <c r="H1023" s="1778"/>
      <c r="I1023" s="1778"/>
      <c r="J1023" s="1778" t="s">
        <v>38</v>
      </c>
      <c r="K1023" s="1778">
        <v>2817</v>
      </c>
      <c r="L1023" s="1830">
        <v>43333</v>
      </c>
      <c r="M1023" s="1754">
        <v>43455</v>
      </c>
      <c r="N1023" s="1781"/>
      <c r="O1023" s="1803"/>
      <c r="P1023" s="1797">
        <v>235082</v>
      </c>
      <c r="Q1023" s="1797">
        <v>250499</v>
      </c>
      <c r="R1023" s="1784">
        <v>30</v>
      </c>
      <c r="S1023" s="1822">
        <v>42993</v>
      </c>
    </row>
    <row r="1024" spans="1:19" x14ac:dyDescent="0.15">
      <c r="A1024" s="1831"/>
      <c r="B1024" s="1751">
        <v>2</v>
      </c>
      <c r="C1024" s="1816" t="s">
        <v>34</v>
      </c>
      <c r="D1024" s="1832" t="s">
        <v>1256</v>
      </c>
      <c r="E1024" s="1816" t="s">
        <v>394</v>
      </c>
      <c r="F1024" s="1752">
        <v>16</v>
      </c>
      <c r="G1024" s="1786" t="s">
        <v>38</v>
      </c>
      <c r="H1024" s="1787"/>
      <c r="I1024" s="1786"/>
      <c r="J1024" s="1786" t="s">
        <v>38</v>
      </c>
      <c r="K1024" s="1786">
        <v>3017</v>
      </c>
      <c r="L1024" s="1754">
        <v>43333</v>
      </c>
      <c r="M1024" s="1754">
        <v>43455</v>
      </c>
      <c r="N1024" s="1761"/>
      <c r="O1024" s="1833"/>
      <c r="P1024" s="1799">
        <v>235082</v>
      </c>
      <c r="Q1024" s="1799">
        <v>250499</v>
      </c>
      <c r="R1024" s="1757">
        <v>30</v>
      </c>
      <c r="S1024" s="1812">
        <v>42993</v>
      </c>
    </row>
    <row r="1025" spans="1:19" x14ac:dyDescent="0.15">
      <c r="A1025" s="1831"/>
      <c r="B1025" s="1751">
        <v>3</v>
      </c>
      <c r="C1025" s="1816" t="s">
        <v>34</v>
      </c>
      <c r="D1025" s="1832" t="s">
        <v>1256</v>
      </c>
      <c r="E1025" s="1816" t="s">
        <v>394</v>
      </c>
      <c r="F1025" s="1752">
        <v>16</v>
      </c>
      <c r="G1025" s="1786" t="s">
        <v>38</v>
      </c>
      <c r="H1025" s="1786"/>
      <c r="I1025" s="1786"/>
      <c r="J1025" s="1811" t="s">
        <v>38</v>
      </c>
      <c r="K1025" s="1811">
        <v>1617</v>
      </c>
      <c r="L1025" s="1834">
        <v>43062</v>
      </c>
      <c r="M1025" s="1754">
        <v>43455</v>
      </c>
      <c r="N1025" s="1761"/>
      <c r="O1025" s="1833"/>
      <c r="P1025" s="1799">
        <v>235082</v>
      </c>
      <c r="Q1025" s="1799">
        <v>250499</v>
      </c>
      <c r="R1025" s="1757">
        <v>30</v>
      </c>
      <c r="S1025" s="1812">
        <v>42993</v>
      </c>
    </row>
    <row r="1026" spans="1:19" x14ac:dyDescent="0.15">
      <c r="A1026" s="1831"/>
      <c r="B1026" s="1751">
        <v>4</v>
      </c>
      <c r="C1026" s="1816" t="s">
        <v>34</v>
      </c>
      <c r="D1026" s="1832" t="s">
        <v>1256</v>
      </c>
      <c r="E1026" s="1816" t="s">
        <v>394</v>
      </c>
      <c r="F1026" s="1752">
        <v>16</v>
      </c>
      <c r="G1026" s="1786" t="s">
        <v>38</v>
      </c>
      <c r="H1026" s="1786"/>
      <c r="I1026" s="1786"/>
      <c r="J1026" s="1786" t="s">
        <v>38</v>
      </c>
      <c r="K1026" s="1786">
        <v>2817</v>
      </c>
      <c r="L1026" s="1835">
        <v>43062</v>
      </c>
      <c r="M1026" s="1754">
        <v>43455</v>
      </c>
      <c r="N1026" s="1761"/>
      <c r="O1026" s="1833"/>
      <c r="P1026" s="1799">
        <v>235082</v>
      </c>
      <c r="Q1026" s="1799">
        <v>250499</v>
      </c>
      <c r="R1026" s="1757">
        <v>30</v>
      </c>
      <c r="S1026" s="1812">
        <v>42993</v>
      </c>
    </row>
    <row r="1027" spans="1:19" ht="9" thickBot="1" x14ac:dyDescent="0.2">
      <c r="A1027" s="1836"/>
      <c r="B1027" s="1763">
        <v>5</v>
      </c>
      <c r="C1027" s="1826" t="s">
        <v>33</v>
      </c>
      <c r="D1027" s="1809" t="s">
        <v>575</v>
      </c>
      <c r="E1027" s="1826" t="s">
        <v>978</v>
      </c>
      <c r="F1027" s="1764">
        <v>16</v>
      </c>
      <c r="G1027" s="1766" t="s">
        <v>38</v>
      </c>
      <c r="H1027" s="1793"/>
      <c r="I1027" s="1766"/>
      <c r="J1027" s="1766" t="s">
        <v>38</v>
      </c>
      <c r="K1027" s="1766">
        <v>4114</v>
      </c>
      <c r="L1027" s="1800">
        <v>41991</v>
      </c>
      <c r="M1027" s="1768">
        <v>43455</v>
      </c>
      <c r="N1027" s="1769"/>
      <c r="O1027" s="1837"/>
      <c r="P1027" s="1801">
        <v>235082</v>
      </c>
      <c r="Q1027" s="1801">
        <v>250499</v>
      </c>
      <c r="R1027" s="1802">
        <v>30</v>
      </c>
      <c r="S1027" s="1838">
        <v>41991</v>
      </c>
    </row>
    <row r="1028" spans="1:19" x14ac:dyDescent="0.15">
      <c r="A1028" s="1774" t="s">
        <v>1267</v>
      </c>
      <c r="B1028" s="1775">
        <v>1</v>
      </c>
      <c r="C1028" s="1776" t="s">
        <v>519</v>
      </c>
      <c r="D1028" s="1777" t="s">
        <v>1268</v>
      </c>
      <c r="E1028" s="1813" t="s">
        <v>1257</v>
      </c>
      <c r="F1028" s="1776">
        <v>15</v>
      </c>
      <c r="G1028" s="1778" t="s">
        <v>38</v>
      </c>
      <c r="H1028" s="1779"/>
      <c r="I1028" s="1778"/>
      <c r="J1028" s="1778" t="s">
        <v>38</v>
      </c>
      <c r="K1028" s="1778">
        <v>3317</v>
      </c>
      <c r="L1028" s="1780">
        <v>43297</v>
      </c>
      <c r="M1028" s="1754">
        <v>43455</v>
      </c>
      <c r="N1028" s="1781"/>
      <c r="O1028" s="1803"/>
      <c r="P1028" s="1797">
        <v>251476</v>
      </c>
      <c r="Q1028" s="1797">
        <v>258201</v>
      </c>
      <c r="R1028" s="1784">
        <v>30</v>
      </c>
      <c r="S1028" s="1812">
        <v>42993</v>
      </c>
    </row>
    <row r="1029" spans="1:19" x14ac:dyDescent="0.15">
      <c r="A1029" s="1759"/>
      <c r="B1029" s="1751">
        <v>2</v>
      </c>
      <c r="C1029" s="1752" t="s">
        <v>519</v>
      </c>
      <c r="D1029" s="1760" t="s">
        <v>1268</v>
      </c>
      <c r="E1029" s="1816" t="s">
        <v>1257</v>
      </c>
      <c r="F1029" s="1752">
        <v>15</v>
      </c>
      <c r="G1029" s="1786" t="s">
        <v>38</v>
      </c>
      <c r="H1029" s="1787"/>
      <c r="I1029" s="1786"/>
      <c r="J1029" s="1786" t="s">
        <v>38</v>
      </c>
      <c r="K1029" s="1786">
        <v>3317</v>
      </c>
      <c r="L1029" s="1794">
        <v>43297</v>
      </c>
      <c r="M1029" s="1754">
        <v>43455</v>
      </c>
      <c r="N1029" s="1761"/>
      <c r="O1029" s="1833"/>
      <c r="P1029" s="1799">
        <v>251476</v>
      </c>
      <c r="Q1029" s="1799">
        <v>258201</v>
      </c>
      <c r="R1029" s="1757">
        <v>30</v>
      </c>
      <c r="S1029" s="1812">
        <v>42993</v>
      </c>
    </row>
    <row r="1030" spans="1:19" ht="16.5" x14ac:dyDescent="0.15">
      <c r="A1030" s="1759"/>
      <c r="B1030" s="1751">
        <v>3</v>
      </c>
      <c r="C1030" s="1752" t="s">
        <v>33</v>
      </c>
      <c r="D1030" s="1760" t="s">
        <v>580</v>
      </c>
      <c r="E1030" s="1816" t="s">
        <v>1257</v>
      </c>
      <c r="F1030" s="1752">
        <v>15</v>
      </c>
      <c r="G1030" s="1786" t="s">
        <v>38</v>
      </c>
      <c r="H1030" s="1787"/>
      <c r="I1030" s="1786"/>
      <c r="J1030" s="1811" t="s">
        <v>38</v>
      </c>
      <c r="K1030" s="1811">
        <v>3317</v>
      </c>
      <c r="L1030" s="1794">
        <v>43297</v>
      </c>
      <c r="M1030" s="1754">
        <v>43455</v>
      </c>
      <c r="N1030" s="1761"/>
      <c r="O1030" s="1833"/>
      <c r="P1030" s="1799">
        <v>251476</v>
      </c>
      <c r="Q1030" s="1799">
        <v>258201</v>
      </c>
      <c r="R1030" s="1757">
        <v>30</v>
      </c>
      <c r="S1030" s="1812">
        <v>42993</v>
      </c>
    </row>
    <row r="1031" spans="1:19" ht="16.5" x14ac:dyDescent="0.15">
      <c r="A1031" s="1759"/>
      <c r="B1031" s="1751">
        <v>4</v>
      </c>
      <c r="C1031" s="1752" t="s">
        <v>33</v>
      </c>
      <c r="D1031" s="1760" t="s">
        <v>580</v>
      </c>
      <c r="E1031" s="1816" t="s">
        <v>1257</v>
      </c>
      <c r="F1031" s="1752">
        <v>15</v>
      </c>
      <c r="G1031" s="1786" t="s">
        <v>38</v>
      </c>
      <c r="H1031" s="1786"/>
      <c r="I1031" s="1786"/>
      <c r="J1031" s="1786" t="s">
        <v>38</v>
      </c>
      <c r="K1031" s="1811">
        <v>3317</v>
      </c>
      <c r="L1031" s="1794">
        <v>43297</v>
      </c>
      <c r="M1031" s="1754">
        <v>43455</v>
      </c>
      <c r="N1031" s="1761"/>
      <c r="O1031" s="1833"/>
      <c r="P1031" s="1799">
        <v>251476</v>
      </c>
      <c r="Q1031" s="1799">
        <v>258201</v>
      </c>
      <c r="R1031" s="1757">
        <v>30</v>
      </c>
      <c r="S1031" s="1812">
        <v>42993</v>
      </c>
    </row>
    <row r="1032" spans="1:19" ht="9" thickBot="1" x14ac:dyDescent="0.2">
      <c r="A1032" s="1762"/>
      <c r="B1032" s="1763">
        <v>5</v>
      </c>
      <c r="C1032" s="1826" t="s">
        <v>33</v>
      </c>
      <c r="D1032" s="1809" t="s">
        <v>580</v>
      </c>
      <c r="E1032" s="1826" t="s">
        <v>1257</v>
      </c>
      <c r="F1032" s="1764">
        <v>15</v>
      </c>
      <c r="G1032" s="1766" t="s">
        <v>38</v>
      </c>
      <c r="H1032" s="1766"/>
      <c r="I1032" s="1766" t="s">
        <v>38</v>
      </c>
      <c r="J1032" s="1766"/>
      <c r="K1032" s="1766">
        <v>3015</v>
      </c>
      <c r="L1032" s="1800">
        <v>42860</v>
      </c>
      <c r="M1032" s="1768">
        <v>43455</v>
      </c>
      <c r="N1032" s="1769"/>
      <c r="O1032" s="1795"/>
      <c r="P1032" s="1801">
        <v>251476</v>
      </c>
      <c r="Q1032" s="1801">
        <v>258201</v>
      </c>
      <c r="R1032" s="1772">
        <v>30</v>
      </c>
      <c r="S1032" s="1820">
        <v>42341</v>
      </c>
    </row>
    <row r="1033" spans="1:19" x14ac:dyDescent="0.15">
      <c r="A1033" s="1828" t="s">
        <v>1269</v>
      </c>
      <c r="B1033" s="1775">
        <v>1</v>
      </c>
      <c r="C1033" s="1813" t="s">
        <v>34</v>
      </c>
      <c r="D1033" s="1829" t="s">
        <v>560</v>
      </c>
      <c r="E1033" s="1813" t="s">
        <v>1270</v>
      </c>
      <c r="F1033" s="1776">
        <v>16</v>
      </c>
      <c r="G1033" s="1778" t="s">
        <v>38</v>
      </c>
      <c r="H1033" s="1778"/>
      <c r="I1033" s="1778"/>
      <c r="J1033" s="1778" t="s">
        <v>38</v>
      </c>
      <c r="K1033" s="1839">
        <v>3017</v>
      </c>
      <c r="L1033" s="1780">
        <v>43269</v>
      </c>
      <c r="M1033" s="1754">
        <v>43455</v>
      </c>
      <c r="N1033" s="1781"/>
      <c r="O1033" s="1803"/>
      <c r="P1033" s="1840">
        <v>163499</v>
      </c>
      <c r="Q1033" s="1840">
        <v>173106</v>
      </c>
      <c r="R1033" s="1784">
        <v>30</v>
      </c>
      <c r="S1033" s="1822">
        <v>42993</v>
      </c>
    </row>
    <row r="1034" spans="1:19" x14ac:dyDescent="0.15">
      <c r="A1034" s="1831"/>
      <c r="B1034" s="1751">
        <v>2</v>
      </c>
      <c r="C1034" s="1816" t="s">
        <v>34</v>
      </c>
      <c r="D1034" s="1832" t="s">
        <v>560</v>
      </c>
      <c r="E1034" s="1816" t="s">
        <v>1270</v>
      </c>
      <c r="F1034" s="1752">
        <v>16</v>
      </c>
      <c r="G1034" s="1786" t="s">
        <v>38</v>
      </c>
      <c r="H1034" s="1787"/>
      <c r="I1034" s="1786"/>
      <c r="J1034" s="1786" t="s">
        <v>38</v>
      </c>
      <c r="K1034" s="1824">
        <v>2817</v>
      </c>
      <c r="L1034" s="1789">
        <v>43269</v>
      </c>
      <c r="M1034" s="1754">
        <v>43455</v>
      </c>
      <c r="N1034" s="1761"/>
      <c r="O1034" s="1791"/>
      <c r="P1034" s="1841">
        <v>163499</v>
      </c>
      <c r="Q1034" s="1841">
        <v>173106</v>
      </c>
      <c r="R1034" s="1757">
        <v>30</v>
      </c>
      <c r="S1034" s="1812">
        <v>42993</v>
      </c>
    </row>
    <row r="1035" spans="1:19" x14ac:dyDescent="0.15">
      <c r="A1035" s="1831"/>
      <c r="B1035" s="1751">
        <v>3</v>
      </c>
      <c r="C1035" s="1816" t="s">
        <v>34</v>
      </c>
      <c r="D1035" s="1832" t="s">
        <v>560</v>
      </c>
      <c r="E1035" s="1816" t="s">
        <v>1270</v>
      </c>
      <c r="F1035" s="1752">
        <v>16</v>
      </c>
      <c r="G1035" s="1786" t="s">
        <v>38</v>
      </c>
      <c r="H1035" s="1787"/>
      <c r="I1035" s="1786"/>
      <c r="J1035" s="1811" t="s">
        <v>38</v>
      </c>
      <c r="K1035" s="1842">
        <v>2817</v>
      </c>
      <c r="L1035" s="1794">
        <v>43130</v>
      </c>
      <c r="M1035" s="1754">
        <v>43455</v>
      </c>
      <c r="N1035" s="1761"/>
      <c r="O1035" s="1791"/>
      <c r="P1035" s="1841">
        <v>163499</v>
      </c>
      <c r="Q1035" s="1841">
        <v>173106</v>
      </c>
      <c r="R1035" s="1757">
        <v>30</v>
      </c>
      <c r="S1035" s="1812">
        <v>42993</v>
      </c>
    </row>
    <row r="1036" spans="1:19" x14ac:dyDescent="0.15">
      <c r="A1036" s="1831"/>
      <c r="B1036" s="1751">
        <v>4</v>
      </c>
      <c r="C1036" s="1816" t="s">
        <v>34</v>
      </c>
      <c r="D1036" s="1832" t="s">
        <v>560</v>
      </c>
      <c r="E1036" s="1816" t="s">
        <v>1270</v>
      </c>
      <c r="F1036" s="1752">
        <v>16</v>
      </c>
      <c r="G1036" s="1786" t="s">
        <v>38</v>
      </c>
      <c r="H1036" s="1787"/>
      <c r="I1036" s="1786"/>
      <c r="J1036" s="1786" t="s">
        <v>38</v>
      </c>
      <c r="K1036" s="1824">
        <v>2817</v>
      </c>
      <c r="L1036" s="1789">
        <v>43130</v>
      </c>
      <c r="M1036" s="1754">
        <v>43455</v>
      </c>
      <c r="N1036" s="1761"/>
      <c r="O1036" s="1791"/>
      <c r="P1036" s="1841">
        <v>163499</v>
      </c>
      <c r="Q1036" s="1841">
        <v>173106</v>
      </c>
      <c r="R1036" s="1757">
        <v>30</v>
      </c>
      <c r="S1036" s="1812">
        <v>42993</v>
      </c>
    </row>
    <row r="1037" spans="1:19" ht="9" thickBot="1" x14ac:dyDescent="0.2">
      <c r="A1037" s="1836"/>
      <c r="B1037" s="1763">
        <v>5</v>
      </c>
      <c r="C1037" s="1826" t="s">
        <v>33</v>
      </c>
      <c r="D1037" s="1809" t="s">
        <v>575</v>
      </c>
      <c r="E1037" s="1826" t="s">
        <v>978</v>
      </c>
      <c r="F1037" s="1764">
        <v>16</v>
      </c>
      <c r="G1037" s="1766" t="s">
        <v>38</v>
      </c>
      <c r="H1037" s="1793"/>
      <c r="I1037" s="1766"/>
      <c r="J1037" s="1766" t="s">
        <v>38</v>
      </c>
      <c r="K1037" s="1766">
        <v>3914</v>
      </c>
      <c r="L1037" s="1800">
        <v>41991</v>
      </c>
      <c r="M1037" s="1768">
        <v>43455</v>
      </c>
      <c r="N1037" s="1769"/>
      <c r="O1037" s="1795"/>
      <c r="P1037" s="1843">
        <v>163499</v>
      </c>
      <c r="Q1037" s="1843">
        <v>173106</v>
      </c>
      <c r="R1037" s="1772">
        <v>30</v>
      </c>
      <c r="S1037" s="1838">
        <v>41991</v>
      </c>
    </row>
    <row r="1038" spans="1:19" x14ac:dyDescent="0.15">
      <c r="A1038" s="1828" t="s">
        <v>1271</v>
      </c>
      <c r="B1038" s="1775">
        <v>1</v>
      </c>
      <c r="C1038" s="1813" t="s">
        <v>34</v>
      </c>
      <c r="D1038" s="1829" t="s">
        <v>1254</v>
      </c>
      <c r="E1038" s="1813" t="s">
        <v>978</v>
      </c>
      <c r="F1038" s="1776">
        <v>16</v>
      </c>
      <c r="G1038" s="1778" t="s">
        <v>38</v>
      </c>
      <c r="H1038" s="1779"/>
      <c r="I1038" s="1778"/>
      <c r="J1038" s="1778" t="s">
        <v>38</v>
      </c>
      <c r="K1038" s="1786">
        <v>3317</v>
      </c>
      <c r="L1038" s="1754">
        <v>42991</v>
      </c>
      <c r="M1038" s="1754">
        <v>43455</v>
      </c>
      <c r="N1038" s="1781"/>
      <c r="O1038" s="1803"/>
      <c r="P1038" s="1797">
        <v>211430</v>
      </c>
      <c r="Q1038" s="1797">
        <v>222400</v>
      </c>
      <c r="R1038" s="1784">
        <v>30</v>
      </c>
      <c r="S1038" s="1822">
        <v>42993</v>
      </c>
    </row>
    <row r="1039" spans="1:19" x14ac:dyDescent="0.15">
      <c r="A1039" s="1831"/>
      <c r="B1039" s="1751">
        <v>2</v>
      </c>
      <c r="C1039" s="1816" t="s">
        <v>34</v>
      </c>
      <c r="D1039" s="1832" t="s">
        <v>1254</v>
      </c>
      <c r="E1039" s="1816" t="s">
        <v>978</v>
      </c>
      <c r="F1039" s="1752">
        <v>16</v>
      </c>
      <c r="G1039" s="1786" t="s">
        <v>38</v>
      </c>
      <c r="H1039" s="1787"/>
      <c r="I1039" s="1786"/>
      <c r="J1039" s="1786" t="s">
        <v>38</v>
      </c>
      <c r="K1039" s="1824">
        <v>3317</v>
      </c>
      <c r="L1039" s="1754">
        <v>43402</v>
      </c>
      <c r="M1039" s="1754">
        <v>43455</v>
      </c>
      <c r="N1039" s="1761"/>
      <c r="O1039" s="1833"/>
      <c r="P1039" s="1799">
        <v>211430</v>
      </c>
      <c r="Q1039" s="1799">
        <v>222400</v>
      </c>
      <c r="R1039" s="1757">
        <v>30</v>
      </c>
      <c r="S1039" s="1812">
        <v>42993</v>
      </c>
    </row>
    <row r="1040" spans="1:19" x14ac:dyDescent="0.15">
      <c r="A1040" s="1831"/>
      <c r="B1040" s="1751">
        <v>3</v>
      </c>
      <c r="C1040" s="1816" t="s">
        <v>34</v>
      </c>
      <c r="D1040" s="1832" t="s">
        <v>1254</v>
      </c>
      <c r="E1040" s="1816" t="s">
        <v>978</v>
      </c>
      <c r="F1040" s="1752">
        <v>16</v>
      </c>
      <c r="G1040" s="1786" t="s">
        <v>38</v>
      </c>
      <c r="H1040" s="1787"/>
      <c r="I1040" s="1786"/>
      <c r="J1040" s="1786" t="s">
        <v>38</v>
      </c>
      <c r="K1040" s="1824">
        <v>3317</v>
      </c>
      <c r="L1040" s="1754">
        <v>42991</v>
      </c>
      <c r="M1040" s="1754">
        <v>43455</v>
      </c>
      <c r="N1040" s="1761"/>
      <c r="O1040" s="1833"/>
      <c r="P1040" s="1799">
        <v>211430</v>
      </c>
      <c r="Q1040" s="1799">
        <v>222400</v>
      </c>
      <c r="R1040" s="1757">
        <v>30</v>
      </c>
      <c r="S1040" s="1812">
        <v>42993</v>
      </c>
    </row>
    <row r="1041" spans="1:19" x14ac:dyDescent="0.15">
      <c r="A1041" s="1831"/>
      <c r="B1041" s="1751">
        <v>4</v>
      </c>
      <c r="C1041" s="1816" t="s">
        <v>34</v>
      </c>
      <c r="D1041" s="1832" t="s">
        <v>1254</v>
      </c>
      <c r="E1041" s="1816" t="s">
        <v>978</v>
      </c>
      <c r="F1041" s="1752">
        <v>16</v>
      </c>
      <c r="G1041" s="1786" t="s">
        <v>38</v>
      </c>
      <c r="H1041" s="1787"/>
      <c r="I1041" s="1786"/>
      <c r="J1041" s="1786" t="s">
        <v>38</v>
      </c>
      <c r="K1041" s="1824">
        <v>2817</v>
      </c>
      <c r="L1041" s="1754">
        <v>43159</v>
      </c>
      <c r="M1041" s="1754">
        <v>43455</v>
      </c>
      <c r="N1041" s="1761"/>
      <c r="O1041" s="1833"/>
      <c r="P1041" s="1799">
        <v>211430</v>
      </c>
      <c r="Q1041" s="1799">
        <v>222400</v>
      </c>
      <c r="R1041" s="1757">
        <v>30</v>
      </c>
      <c r="S1041" s="1812">
        <v>42993</v>
      </c>
    </row>
    <row r="1042" spans="1:19" ht="9" thickBot="1" x14ac:dyDescent="0.2">
      <c r="A1042" s="1836"/>
      <c r="B1042" s="1763">
        <v>5</v>
      </c>
      <c r="C1042" s="1844" t="s">
        <v>33</v>
      </c>
      <c r="D1042" s="1809" t="s">
        <v>575</v>
      </c>
      <c r="E1042" s="1826" t="s">
        <v>978</v>
      </c>
      <c r="F1042" s="1764">
        <v>16</v>
      </c>
      <c r="G1042" s="1766" t="s">
        <v>38</v>
      </c>
      <c r="H1042" s="1793"/>
      <c r="I1042" s="1766" t="s">
        <v>38</v>
      </c>
      <c r="J1042" s="1766"/>
      <c r="K1042" s="1845">
        <v>3814</v>
      </c>
      <c r="L1042" s="1800">
        <v>41991</v>
      </c>
      <c r="M1042" s="1768">
        <v>43455</v>
      </c>
      <c r="N1042" s="1769"/>
      <c r="O1042" s="1837"/>
      <c r="P1042" s="1801">
        <v>211430</v>
      </c>
      <c r="Q1042" s="1801">
        <v>222400</v>
      </c>
      <c r="R1042" s="1772">
        <v>28</v>
      </c>
      <c r="S1042" s="1820">
        <v>41982</v>
      </c>
    </row>
    <row r="1043" spans="1:19" ht="24.75" x14ac:dyDescent="0.15">
      <c r="A1043" s="1774" t="s">
        <v>1272</v>
      </c>
      <c r="B1043" s="1775">
        <v>1</v>
      </c>
      <c r="C1043" s="1788" t="s">
        <v>34</v>
      </c>
      <c r="D1043" s="1760" t="s">
        <v>1256</v>
      </c>
      <c r="E1043" s="1788" t="s">
        <v>394</v>
      </c>
      <c r="F1043" s="1788">
        <v>15</v>
      </c>
      <c r="G1043" s="1811" t="s">
        <v>38</v>
      </c>
      <c r="H1043" s="1846"/>
      <c r="I1043" s="1811"/>
      <c r="J1043" s="1786" t="s">
        <v>38</v>
      </c>
      <c r="K1043" s="1811">
        <v>3317</v>
      </c>
      <c r="L1043" s="1780">
        <v>43403</v>
      </c>
      <c r="M1043" s="1754">
        <v>43455</v>
      </c>
      <c r="N1043" s="1781"/>
      <c r="O1043" s="1803"/>
      <c r="P1043" s="1797">
        <v>203008</v>
      </c>
      <c r="Q1043" s="1847">
        <v>205976</v>
      </c>
      <c r="R1043" s="1784">
        <v>30</v>
      </c>
      <c r="S1043" s="1785">
        <v>42985</v>
      </c>
    </row>
    <row r="1044" spans="1:19" ht="24.75" x14ac:dyDescent="0.15">
      <c r="A1044" s="1759"/>
      <c r="B1044" s="1751">
        <v>2</v>
      </c>
      <c r="C1044" s="1752" t="s">
        <v>34</v>
      </c>
      <c r="D1044" s="1753" t="s">
        <v>1256</v>
      </c>
      <c r="E1044" s="1752" t="s">
        <v>394</v>
      </c>
      <c r="F1044" s="1752">
        <v>15</v>
      </c>
      <c r="G1044" s="1786" t="s">
        <v>38</v>
      </c>
      <c r="H1044" s="1787"/>
      <c r="I1044" s="1786"/>
      <c r="J1044" s="1786" t="s">
        <v>38</v>
      </c>
      <c r="K1044" s="1786">
        <v>3317</v>
      </c>
      <c r="L1044" s="1789">
        <v>43403</v>
      </c>
      <c r="M1044" s="1754">
        <v>43455</v>
      </c>
      <c r="N1044" s="1761"/>
      <c r="O1044" s="1791"/>
      <c r="P1044" s="1799">
        <v>203008</v>
      </c>
      <c r="Q1044" s="1848">
        <v>205976</v>
      </c>
      <c r="R1044" s="1757">
        <v>30</v>
      </c>
      <c r="S1044" s="1758">
        <v>42985</v>
      </c>
    </row>
    <row r="1045" spans="1:19" ht="16.5" x14ac:dyDescent="0.15">
      <c r="A1045" s="1759"/>
      <c r="B1045" s="1751">
        <v>3</v>
      </c>
      <c r="C1045" s="1752" t="s">
        <v>33</v>
      </c>
      <c r="D1045" s="1753" t="s">
        <v>580</v>
      </c>
      <c r="E1045" s="1752" t="s">
        <v>1257</v>
      </c>
      <c r="F1045" s="1752">
        <v>15</v>
      </c>
      <c r="G1045" s="1786" t="s">
        <v>38</v>
      </c>
      <c r="H1045" s="1787"/>
      <c r="I1045" s="1786"/>
      <c r="J1045" s="1786" t="s">
        <v>38</v>
      </c>
      <c r="K1045" s="1786">
        <v>3317</v>
      </c>
      <c r="L1045" s="1789">
        <v>43403</v>
      </c>
      <c r="M1045" s="1754">
        <v>43455</v>
      </c>
      <c r="N1045" s="1761"/>
      <c r="O1045" s="1791"/>
      <c r="P1045" s="1799">
        <v>203008</v>
      </c>
      <c r="Q1045" s="1848">
        <v>205976</v>
      </c>
      <c r="R1045" s="1757">
        <v>30</v>
      </c>
      <c r="S1045" s="1758">
        <v>42985</v>
      </c>
    </row>
    <row r="1046" spans="1:19" ht="16.5" x14ac:dyDescent="0.15">
      <c r="A1046" s="1759"/>
      <c r="B1046" s="1751">
        <v>4</v>
      </c>
      <c r="C1046" s="1752" t="s">
        <v>33</v>
      </c>
      <c r="D1046" s="1753" t="s">
        <v>580</v>
      </c>
      <c r="E1046" s="1752" t="s">
        <v>1257</v>
      </c>
      <c r="F1046" s="1752">
        <v>15</v>
      </c>
      <c r="G1046" s="1786" t="s">
        <v>38</v>
      </c>
      <c r="H1046" s="1787"/>
      <c r="I1046" s="1786"/>
      <c r="J1046" s="1786" t="s">
        <v>38</v>
      </c>
      <c r="K1046" s="1786">
        <v>3317</v>
      </c>
      <c r="L1046" s="1789">
        <v>43403</v>
      </c>
      <c r="M1046" s="1754">
        <v>43455</v>
      </c>
      <c r="N1046" s="1761"/>
      <c r="O1046" s="1791"/>
      <c r="P1046" s="1799">
        <v>203008</v>
      </c>
      <c r="Q1046" s="1848">
        <v>205976</v>
      </c>
      <c r="R1046" s="1757">
        <v>30</v>
      </c>
      <c r="S1046" s="1758">
        <v>42985</v>
      </c>
    </row>
    <row r="1047" spans="1:19" ht="9" thickBot="1" x14ac:dyDescent="0.2">
      <c r="A1047" s="1762"/>
      <c r="B1047" s="1763">
        <v>5</v>
      </c>
      <c r="C1047" s="1827" t="s">
        <v>519</v>
      </c>
      <c r="D1047" s="1849" t="s">
        <v>1268</v>
      </c>
      <c r="E1047" s="1827" t="s">
        <v>1257</v>
      </c>
      <c r="F1047" s="1850">
        <v>15</v>
      </c>
      <c r="G1047" s="1804" t="s">
        <v>38</v>
      </c>
      <c r="H1047" s="1851"/>
      <c r="I1047" s="1804"/>
      <c r="J1047" s="1804" t="s">
        <v>38</v>
      </c>
      <c r="K1047" s="1804">
        <v>3317</v>
      </c>
      <c r="L1047" s="1767">
        <v>42985</v>
      </c>
      <c r="M1047" s="1768">
        <v>43455</v>
      </c>
      <c r="N1047" s="1769"/>
      <c r="O1047" s="1795"/>
      <c r="P1047" s="1801">
        <v>203008</v>
      </c>
      <c r="Q1047" s="1852">
        <v>205976</v>
      </c>
      <c r="R1047" s="1802">
        <v>28</v>
      </c>
      <c r="S1047" s="1773">
        <v>42985</v>
      </c>
    </row>
    <row r="1048" spans="1:19" x14ac:dyDescent="0.15">
      <c r="A1048" s="1774" t="s">
        <v>1273</v>
      </c>
      <c r="B1048" s="1775">
        <v>1</v>
      </c>
      <c r="C1048" s="1813" t="s">
        <v>34</v>
      </c>
      <c r="D1048" s="1829" t="s">
        <v>1254</v>
      </c>
      <c r="E1048" s="1813" t="s">
        <v>430</v>
      </c>
      <c r="F1048" s="1776">
        <v>16</v>
      </c>
      <c r="G1048" s="1778" t="s">
        <v>38</v>
      </c>
      <c r="H1048" s="1779"/>
      <c r="I1048" s="1778"/>
      <c r="J1048" s="1778" t="s">
        <v>38</v>
      </c>
      <c r="K1048" s="1778">
        <v>3117</v>
      </c>
      <c r="L1048" s="1780">
        <v>43251</v>
      </c>
      <c r="M1048" s="1754">
        <v>43455</v>
      </c>
      <c r="N1048" s="1781"/>
      <c r="O1048" s="1803"/>
      <c r="P1048" s="1797">
        <v>571571</v>
      </c>
      <c r="Q1048" s="1797">
        <v>583002</v>
      </c>
      <c r="R1048" s="1784">
        <v>30</v>
      </c>
      <c r="S1048" s="1822">
        <v>42993</v>
      </c>
    </row>
    <row r="1049" spans="1:19" x14ac:dyDescent="0.15">
      <c r="A1049" s="1759"/>
      <c r="B1049" s="1751">
        <v>2</v>
      </c>
      <c r="C1049" s="1816" t="s">
        <v>34</v>
      </c>
      <c r="D1049" s="1832" t="s">
        <v>1254</v>
      </c>
      <c r="E1049" s="1816" t="s">
        <v>430</v>
      </c>
      <c r="F1049" s="1752">
        <v>16</v>
      </c>
      <c r="G1049" s="1787"/>
      <c r="H1049" s="1786"/>
      <c r="I1049" s="1786"/>
      <c r="J1049" s="1786" t="s">
        <v>38</v>
      </c>
      <c r="K1049" s="1811">
        <v>3117</v>
      </c>
      <c r="L1049" s="1789">
        <v>43251</v>
      </c>
      <c r="M1049" s="1754">
        <v>43455</v>
      </c>
      <c r="N1049" s="1761"/>
      <c r="O1049" s="1833"/>
      <c r="P1049" s="1799">
        <v>571571</v>
      </c>
      <c r="Q1049" s="1799">
        <v>583002</v>
      </c>
      <c r="R1049" s="1757">
        <v>30</v>
      </c>
      <c r="S1049" s="1812">
        <v>42993</v>
      </c>
    </row>
    <row r="1050" spans="1:19" x14ac:dyDescent="0.15">
      <c r="A1050" s="1759"/>
      <c r="B1050" s="1751">
        <v>3</v>
      </c>
      <c r="C1050" s="1816" t="s">
        <v>34</v>
      </c>
      <c r="D1050" s="1832" t="s">
        <v>1254</v>
      </c>
      <c r="E1050" s="1816" t="s">
        <v>430</v>
      </c>
      <c r="F1050" s="1752">
        <v>16</v>
      </c>
      <c r="G1050" s="1786" t="s">
        <v>38</v>
      </c>
      <c r="H1050" s="1786"/>
      <c r="I1050" s="1786"/>
      <c r="J1050" s="1786" t="s">
        <v>38</v>
      </c>
      <c r="K1050" s="1811">
        <v>3117</v>
      </c>
      <c r="L1050" s="1789">
        <v>43251</v>
      </c>
      <c r="M1050" s="1754">
        <v>43455</v>
      </c>
      <c r="N1050" s="1761"/>
      <c r="O1050" s="1833"/>
      <c r="P1050" s="1799">
        <v>571571</v>
      </c>
      <c r="Q1050" s="1799">
        <v>583002</v>
      </c>
      <c r="R1050" s="1757">
        <v>30</v>
      </c>
      <c r="S1050" s="1812">
        <v>42993</v>
      </c>
    </row>
    <row r="1051" spans="1:19" x14ac:dyDescent="0.15">
      <c r="A1051" s="1759"/>
      <c r="B1051" s="1751">
        <v>4</v>
      </c>
      <c r="C1051" s="1816" t="s">
        <v>34</v>
      </c>
      <c r="D1051" s="1832" t="s">
        <v>1254</v>
      </c>
      <c r="E1051" s="1816" t="s">
        <v>430</v>
      </c>
      <c r="F1051" s="1752">
        <v>16</v>
      </c>
      <c r="G1051" s="1786" t="s">
        <v>38</v>
      </c>
      <c r="H1051" s="1786"/>
      <c r="I1051" s="1786"/>
      <c r="J1051" s="1786" t="s">
        <v>38</v>
      </c>
      <c r="K1051" s="1786">
        <v>3117</v>
      </c>
      <c r="L1051" s="1789">
        <v>43251</v>
      </c>
      <c r="M1051" s="1754">
        <v>43455</v>
      </c>
      <c r="N1051" s="1761"/>
      <c r="O1051" s="1833"/>
      <c r="P1051" s="1799">
        <v>571571</v>
      </c>
      <c r="Q1051" s="1799">
        <v>583002</v>
      </c>
      <c r="R1051" s="1757">
        <v>30</v>
      </c>
      <c r="S1051" s="1812">
        <v>42993</v>
      </c>
    </row>
    <row r="1052" spans="1:19" ht="9" thickBot="1" x14ac:dyDescent="0.2">
      <c r="A1052" s="1762"/>
      <c r="B1052" s="1763">
        <v>5</v>
      </c>
      <c r="C1052" s="1826" t="s">
        <v>33</v>
      </c>
      <c r="D1052" s="1809" t="s">
        <v>572</v>
      </c>
      <c r="E1052" s="1826" t="s">
        <v>430</v>
      </c>
      <c r="F1052" s="1764">
        <v>16</v>
      </c>
      <c r="G1052" s="1766" t="s">
        <v>38</v>
      </c>
      <c r="H1052" s="1766"/>
      <c r="I1052" s="1766"/>
      <c r="J1052" s="1786" t="s">
        <v>38</v>
      </c>
      <c r="K1052" s="1793"/>
      <c r="L1052" s="1800">
        <v>41239</v>
      </c>
      <c r="M1052" s="1768">
        <v>43455</v>
      </c>
      <c r="N1052" s="1769"/>
      <c r="O1052" s="1766"/>
      <c r="P1052" s="1801">
        <v>571571</v>
      </c>
      <c r="Q1052" s="1801">
        <v>583002</v>
      </c>
      <c r="R1052" s="1802">
        <v>28</v>
      </c>
      <c r="S1052" s="1853">
        <v>41235</v>
      </c>
    </row>
    <row r="1053" spans="1:19" ht="24.75" x14ac:dyDescent="0.15">
      <c r="A1053" s="1774" t="s">
        <v>1274</v>
      </c>
      <c r="B1053" s="1775">
        <v>1</v>
      </c>
      <c r="C1053" s="1776" t="s">
        <v>34</v>
      </c>
      <c r="D1053" s="1777" t="s">
        <v>1256</v>
      </c>
      <c r="E1053" s="1776" t="s">
        <v>1257</v>
      </c>
      <c r="F1053" s="1776">
        <v>15</v>
      </c>
      <c r="G1053" s="1778" t="s">
        <v>38</v>
      </c>
      <c r="H1053" s="1778"/>
      <c r="I1053" s="1778"/>
      <c r="J1053" s="1778" t="s">
        <v>38</v>
      </c>
      <c r="K1053" s="1778">
        <v>3317</v>
      </c>
      <c r="L1053" s="1780">
        <v>43350</v>
      </c>
      <c r="M1053" s="1754">
        <v>43455</v>
      </c>
      <c r="N1053" s="1781"/>
      <c r="O1053" s="1803"/>
      <c r="P1053" s="1797">
        <v>283749</v>
      </c>
      <c r="Q1053" s="1797">
        <v>292281</v>
      </c>
      <c r="R1053" s="1784">
        <v>30</v>
      </c>
      <c r="S1053" s="1822">
        <v>42985</v>
      </c>
    </row>
    <row r="1054" spans="1:19" ht="24.75" x14ac:dyDescent="0.15">
      <c r="A1054" s="1759"/>
      <c r="B1054" s="1751">
        <v>2</v>
      </c>
      <c r="C1054" s="1752" t="s">
        <v>34</v>
      </c>
      <c r="D1054" s="1760" t="s">
        <v>1256</v>
      </c>
      <c r="E1054" s="1752" t="s">
        <v>1257</v>
      </c>
      <c r="F1054" s="1752">
        <v>15</v>
      </c>
      <c r="G1054" s="1786" t="s">
        <v>38</v>
      </c>
      <c r="H1054" s="1786"/>
      <c r="I1054" s="1786"/>
      <c r="J1054" s="1786" t="s">
        <v>38</v>
      </c>
      <c r="K1054" s="1786">
        <v>3317</v>
      </c>
      <c r="L1054" s="1789">
        <v>43350</v>
      </c>
      <c r="M1054" s="1754">
        <v>43455</v>
      </c>
      <c r="N1054" s="1761"/>
      <c r="O1054" s="1833"/>
      <c r="P1054" s="1799">
        <v>283749</v>
      </c>
      <c r="Q1054" s="1799">
        <v>292281</v>
      </c>
      <c r="R1054" s="1757">
        <v>30</v>
      </c>
      <c r="S1054" s="1812">
        <v>42985</v>
      </c>
    </row>
    <row r="1055" spans="1:19" x14ac:dyDescent="0.15">
      <c r="A1055" s="1759"/>
      <c r="B1055" s="1751">
        <v>3</v>
      </c>
      <c r="C1055" s="1752" t="s">
        <v>519</v>
      </c>
      <c r="D1055" s="1760" t="s">
        <v>1268</v>
      </c>
      <c r="E1055" s="1752" t="s">
        <v>1257</v>
      </c>
      <c r="F1055" s="1752">
        <v>15</v>
      </c>
      <c r="G1055" s="1786" t="s">
        <v>38</v>
      </c>
      <c r="H1055" s="1786"/>
      <c r="I1055" s="1786"/>
      <c r="J1055" s="1811" t="s">
        <v>38</v>
      </c>
      <c r="K1055" s="1811">
        <v>3317</v>
      </c>
      <c r="L1055" s="1794">
        <v>43033</v>
      </c>
      <c r="M1055" s="1754">
        <v>43455</v>
      </c>
      <c r="N1055" s="1761"/>
      <c r="O1055" s="1833"/>
      <c r="P1055" s="1799">
        <v>283749</v>
      </c>
      <c r="Q1055" s="1799">
        <v>292281</v>
      </c>
      <c r="R1055" s="1757">
        <v>30</v>
      </c>
      <c r="S1055" s="1812">
        <v>42985</v>
      </c>
    </row>
    <row r="1056" spans="1:19" x14ac:dyDescent="0.15">
      <c r="A1056" s="1759"/>
      <c r="B1056" s="1751">
        <v>4</v>
      </c>
      <c r="C1056" s="1752" t="s">
        <v>519</v>
      </c>
      <c r="D1056" s="1760" t="s">
        <v>1268</v>
      </c>
      <c r="E1056" s="1752" t="s">
        <v>1257</v>
      </c>
      <c r="F1056" s="1752">
        <v>15</v>
      </c>
      <c r="G1056" s="1786" t="s">
        <v>38</v>
      </c>
      <c r="H1056" s="1786"/>
      <c r="I1056" s="1786"/>
      <c r="J1056" s="1786" t="s">
        <v>38</v>
      </c>
      <c r="K1056" s="1811">
        <v>3317</v>
      </c>
      <c r="L1056" s="1789">
        <v>43033</v>
      </c>
      <c r="M1056" s="1754">
        <v>43455</v>
      </c>
      <c r="N1056" s="1761"/>
      <c r="O1056" s="1833"/>
      <c r="P1056" s="1799">
        <v>283749</v>
      </c>
      <c r="Q1056" s="1799">
        <v>292281</v>
      </c>
      <c r="R1056" s="1757">
        <v>30</v>
      </c>
      <c r="S1056" s="1812">
        <v>42985</v>
      </c>
    </row>
    <row r="1057" spans="1:19" ht="9" thickBot="1" x14ac:dyDescent="0.2">
      <c r="A1057" s="1762"/>
      <c r="B1057" s="1763">
        <v>5</v>
      </c>
      <c r="C1057" s="1826" t="s">
        <v>33</v>
      </c>
      <c r="D1057" s="1809" t="s">
        <v>572</v>
      </c>
      <c r="E1057" s="1826" t="s">
        <v>1257</v>
      </c>
      <c r="F1057" s="1764">
        <v>15</v>
      </c>
      <c r="G1057" s="1766"/>
      <c r="H1057" s="1766"/>
      <c r="I1057" s="1766"/>
      <c r="J1057" s="1786" t="s">
        <v>38</v>
      </c>
      <c r="K1057" s="1766">
        <v>4411</v>
      </c>
      <c r="L1057" s="1800">
        <v>41239</v>
      </c>
      <c r="M1057" s="1768">
        <v>43455</v>
      </c>
      <c r="N1057" s="1769"/>
      <c r="O1057" s="1795"/>
      <c r="P1057" s="1801">
        <v>283749</v>
      </c>
      <c r="Q1057" s="1801">
        <v>292281</v>
      </c>
      <c r="R1057" s="1772">
        <v>28</v>
      </c>
      <c r="S1057" s="1853">
        <v>41235</v>
      </c>
    </row>
    <row r="1058" spans="1:19" x14ac:dyDescent="0.15">
      <c r="A1058" s="1774" t="s">
        <v>1275</v>
      </c>
      <c r="B1058" s="1775">
        <v>1</v>
      </c>
      <c r="C1058" s="1854" t="s">
        <v>34</v>
      </c>
      <c r="D1058" s="1855" t="s">
        <v>1256</v>
      </c>
      <c r="E1058" s="1854" t="s">
        <v>394</v>
      </c>
      <c r="F1058" s="1856">
        <v>15</v>
      </c>
      <c r="G1058" s="1857" t="s">
        <v>38</v>
      </c>
      <c r="H1058" s="1857"/>
      <c r="I1058" s="1857"/>
      <c r="J1058" s="1857" t="s">
        <v>38</v>
      </c>
      <c r="K1058" s="1857">
        <v>3317</v>
      </c>
      <c r="L1058" s="1858" t="s">
        <v>1276</v>
      </c>
      <c r="M1058" s="1754">
        <v>43455</v>
      </c>
      <c r="N1058" s="1859"/>
      <c r="O1058" s="1860"/>
      <c r="P1058" s="1861">
        <v>248823</v>
      </c>
      <c r="Q1058" s="1861">
        <v>255438</v>
      </c>
      <c r="R1058" s="1862">
        <v>30</v>
      </c>
      <c r="S1058" s="1863">
        <v>42985</v>
      </c>
    </row>
    <row r="1059" spans="1:19" x14ac:dyDescent="0.15">
      <c r="A1059" s="1759"/>
      <c r="B1059" s="1751">
        <v>2</v>
      </c>
      <c r="C1059" s="1786" t="s">
        <v>34</v>
      </c>
      <c r="D1059" s="1864" t="s">
        <v>1256</v>
      </c>
      <c r="E1059" s="1786" t="s">
        <v>394</v>
      </c>
      <c r="F1059" s="1752">
        <v>15</v>
      </c>
      <c r="G1059" s="1786" t="s">
        <v>38</v>
      </c>
      <c r="H1059" s="1786"/>
      <c r="I1059" s="1786"/>
      <c r="J1059" s="1786" t="s">
        <v>38</v>
      </c>
      <c r="K1059" s="1786">
        <v>3317</v>
      </c>
      <c r="L1059" s="1865" t="s">
        <v>1276</v>
      </c>
      <c r="M1059" s="1754">
        <v>43455</v>
      </c>
      <c r="N1059" s="1866"/>
      <c r="O1059" s="1757"/>
      <c r="P1059" s="1799">
        <v>248823</v>
      </c>
      <c r="Q1059" s="1799">
        <v>255438</v>
      </c>
      <c r="R1059" s="1757">
        <v>30</v>
      </c>
      <c r="S1059" s="1812">
        <v>42985</v>
      </c>
    </row>
    <row r="1060" spans="1:19" x14ac:dyDescent="0.15">
      <c r="A1060" s="1759"/>
      <c r="B1060" s="1751">
        <v>3</v>
      </c>
      <c r="C1060" s="1786" t="s">
        <v>34</v>
      </c>
      <c r="D1060" s="1864" t="s">
        <v>1256</v>
      </c>
      <c r="E1060" s="1786" t="s">
        <v>394</v>
      </c>
      <c r="F1060" s="1752">
        <v>15</v>
      </c>
      <c r="G1060" s="1786" t="s">
        <v>38</v>
      </c>
      <c r="H1060" s="1786"/>
      <c r="I1060" s="1786"/>
      <c r="J1060" s="1786" t="s">
        <v>38</v>
      </c>
      <c r="K1060" s="1786">
        <v>3317</v>
      </c>
      <c r="L1060" s="1754">
        <v>42983</v>
      </c>
      <c r="M1060" s="1754">
        <v>43455</v>
      </c>
      <c r="N1060" s="1866"/>
      <c r="O1060" s="1867"/>
      <c r="P1060" s="1799">
        <v>248823</v>
      </c>
      <c r="Q1060" s="1799">
        <v>255438</v>
      </c>
      <c r="R1060" s="1757">
        <v>28</v>
      </c>
      <c r="S1060" s="1812">
        <v>42985</v>
      </c>
    </row>
    <row r="1061" spans="1:19" x14ac:dyDescent="0.15">
      <c r="A1061" s="1759"/>
      <c r="B1061" s="1751">
        <v>4</v>
      </c>
      <c r="C1061" s="1810" t="s">
        <v>34</v>
      </c>
      <c r="D1061" s="1868" t="s">
        <v>1256</v>
      </c>
      <c r="E1061" s="1810" t="s">
        <v>394</v>
      </c>
      <c r="F1061" s="1788">
        <v>15</v>
      </c>
      <c r="G1061" s="1811" t="s">
        <v>38</v>
      </c>
      <c r="H1061" s="1811"/>
      <c r="I1061" s="1811"/>
      <c r="J1061" s="1811" t="s">
        <v>38</v>
      </c>
      <c r="K1061" s="1811">
        <v>3317</v>
      </c>
      <c r="L1061" s="1834">
        <v>42983</v>
      </c>
      <c r="M1061" s="1754">
        <v>43455</v>
      </c>
      <c r="N1061" s="1869"/>
      <c r="O1061" s="1870"/>
      <c r="P1061" s="1871">
        <v>248823</v>
      </c>
      <c r="Q1061" s="1871">
        <v>255438</v>
      </c>
      <c r="R1061" s="1872">
        <v>28</v>
      </c>
      <c r="S1061" s="1825">
        <v>42985</v>
      </c>
    </row>
    <row r="1062" spans="1:19" ht="9" thickBot="1" x14ac:dyDescent="0.2">
      <c r="A1062" s="1762"/>
      <c r="B1062" s="1763">
        <v>5</v>
      </c>
      <c r="C1062" s="1826" t="s">
        <v>34</v>
      </c>
      <c r="D1062" s="1809" t="s">
        <v>1256</v>
      </c>
      <c r="E1062" s="1826" t="s">
        <v>394</v>
      </c>
      <c r="F1062" s="1764">
        <v>15</v>
      </c>
      <c r="G1062" s="1766" t="s">
        <v>38</v>
      </c>
      <c r="H1062" s="1766"/>
      <c r="I1062" s="1766"/>
      <c r="J1062" s="1766" t="s">
        <v>38</v>
      </c>
      <c r="K1062" s="1786">
        <v>3317</v>
      </c>
      <c r="L1062" s="1754">
        <v>43164</v>
      </c>
      <c r="M1062" s="1768">
        <v>43455</v>
      </c>
      <c r="N1062" s="1769"/>
      <c r="O1062" s="1766"/>
      <c r="P1062" s="1801">
        <v>248823</v>
      </c>
      <c r="Q1062" s="1801">
        <v>255438</v>
      </c>
      <c r="R1062" s="1802">
        <v>29</v>
      </c>
      <c r="S1062" s="1873">
        <v>42985</v>
      </c>
    </row>
    <row r="1063" spans="1:19" ht="16.5" x14ac:dyDescent="0.15">
      <c r="A1063" s="1774" t="s">
        <v>1277</v>
      </c>
      <c r="B1063" s="1775">
        <v>1</v>
      </c>
      <c r="C1063" s="1776" t="s">
        <v>33</v>
      </c>
      <c r="D1063" s="1777" t="s">
        <v>575</v>
      </c>
      <c r="E1063" s="1776" t="s">
        <v>412</v>
      </c>
      <c r="F1063" s="1776">
        <v>16</v>
      </c>
      <c r="G1063" s="1778" t="s">
        <v>38</v>
      </c>
      <c r="H1063" s="1778"/>
      <c r="I1063" s="1778"/>
      <c r="J1063" s="1778" t="s">
        <v>38</v>
      </c>
      <c r="K1063" s="1839">
        <v>2717</v>
      </c>
      <c r="L1063" s="1780">
        <v>43049</v>
      </c>
      <c r="M1063" s="1754">
        <v>43455</v>
      </c>
      <c r="N1063" s="1781"/>
      <c r="O1063" s="1803"/>
      <c r="P1063" s="1797">
        <v>203063</v>
      </c>
      <c r="Q1063" s="1797">
        <v>211673</v>
      </c>
      <c r="R1063" s="1778">
        <v>30</v>
      </c>
      <c r="S1063" s="1822">
        <v>42993</v>
      </c>
    </row>
    <row r="1064" spans="1:19" ht="16.5" x14ac:dyDescent="0.15">
      <c r="A1064" s="1759"/>
      <c r="B1064" s="1751">
        <v>2</v>
      </c>
      <c r="C1064" s="1752" t="s">
        <v>33</v>
      </c>
      <c r="D1064" s="1760" t="s">
        <v>575</v>
      </c>
      <c r="E1064" s="1752" t="s">
        <v>412</v>
      </c>
      <c r="F1064" s="1752">
        <v>16</v>
      </c>
      <c r="G1064" s="1786" t="s">
        <v>38</v>
      </c>
      <c r="H1064" s="1787"/>
      <c r="I1064" s="1786"/>
      <c r="J1064" s="1786" t="s">
        <v>38</v>
      </c>
      <c r="K1064" s="1824">
        <v>2717</v>
      </c>
      <c r="L1064" s="1789">
        <v>43049</v>
      </c>
      <c r="M1064" s="1754">
        <v>43455</v>
      </c>
      <c r="N1064" s="1761"/>
      <c r="O1064" s="1791"/>
      <c r="P1064" s="1799">
        <v>203063</v>
      </c>
      <c r="Q1064" s="1799">
        <v>211673</v>
      </c>
      <c r="R1064" s="1786">
        <v>30</v>
      </c>
      <c r="S1064" s="1812">
        <v>42993</v>
      </c>
    </row>
    <row r="1065" spans="1:19" ht="16.5" x14ac:dyDescent="0.15">
      <c r="A1065" s="1759"/>
      <c r="B1065" s="1751">
        <v>3</v>
      </c>
      <c r="C1065" s="1752" t="s">
        <v>33</v>
      </c>
      <c r="D1065" s="1760" t="s">
        <v>575</v>
      </c>
      <c r="E1065" s="1752" t="s">
        <v>412</v>
      </c>
      <c r="F1065" s="1752">
        <v>16</v>
      </c>
      <c r="G1065" s="1786" t="s">
        <v>38</v>
      </c>
      <c r="H1065" s="1787"/>
      <c r="I1065" s="1786"/>
      <c r="J1065" s="1786" t="s">
        <v>38</v>
      </c>
      <c r="K1065" s="1824">
        <v>2717</v>
      </c>
      <c r="L1065" s="1789">
        <v>43049</v>
      </c>
      <c r="M1065" s="1754">
        <v>43455</v>
      </c>
      <c r="N1065" s="1761"/>
      <c r="O1065" s="1791"/>
      <c r="P1065" s="1799">
        <v>203063</v>
      </c>
      <c r="Q1065" s="1799">
        <v>211673</v>
      </c>
      <c r="R1065" s="1786">
        <v>30</v>
      </c>
      <c r="S1065" s="1812">
        <v>42993</v>
      </c>
    </row>
    <row r="1066" spans="1:19" ht="16.5" x14ac:dyDescent="0.15">
      <c r="A1066" s="1759"/>
      <c r="B1066" s="1751">
        <v>4</v>
      </c>
      <c r="C1066" s="1752" t="s">
        <v>33</v>
      </c>
      <c r="D1066" s="1760" t="s">
        <v>575</v>
      </c>
      <c r="E1066" s="1752" t="s">
        <v>412</v>
      </c>
      <c r="F1066" s="1752">
        <v>16</v>
      </c>
      <c r="G1066" s="1786" t="s">
        <v>38</v>
      </c>
      <c r="H1066" s="1787"/>
      <c r="I1066" s="1786"/>
      <c r="J1066" s="1786" t="s">
        <v>38</v>
      </c>
      <c r="K1066" s="1824">
        <v>2917</v>
      </c>
      <c r="L1066" s="1789">
        <v>43049</v>
      </c>
      <c r="M1066" s="1754">
        <v>43455</v>
      </c>
      <c r="N1066" s="1761"/>
      <c r="O1066" s="1791"/>
      <c r="P1066" s="1799">
        <v>203063</v>
      </c>
      <c r="Q1066" s="1799">
        <v>211673</v>
      </c>
      <c r="R1066" s="1786">
        <v>30</v>
      </c>
      <c r="S1066" s="1825">
        <v>42993</v>
      </c>
    </row>
    <row r="1067" spans="1:19" ht="17.25" thickBot="1" x14ac:dyDescent="0.2">
      <c r="A1067" s="1762"/>
      <c r="B1067" s="1763">
        <v>5</v>
      </c>
      <c r="C1067" s="1764" t="s">
        <v>33</v>
      </c>
      <c r="D1067" s="1765" t="s">
        <v>575</v>
      </c>
      <c r="E1067" s="1764" t="s">
        <v>412</v>
      </c>
      <c r="F1067" s="1764">
        <v>16</v>
      </c>
      <c r="G1067" s="1766" t="s">
        <v>38</v>
      </c>
      <c r="H1067" s="1793"/>
      <c r="I1067" s="1766"/>
      <c r="J1067" s="1766" t="s">
        <v>38</v>
      </c>
      <c r="K1067" s="1766">
        <v>3715</v>
      </c>
      <c r="L1067" s="1800">
        <v>42667</v>
      </c>
      <c r="M1067" s="1768">
        <v>43455</v>
      </c>
      <c r="N1067" s="1769"/>
      <c r="O1067" s="1769"/>
      <c r="P1067" s="1801">
        <v>203063</v>
      </c>
      <c r="Q1067" s="1801">
        <v>211673</v>
      </c>
      <c r="R1067" s="1766">
        <v>30</v>
      </c>
      <c r="S1067" s="1853">
        <v>42341</v>
      </c>
    </row>
    <row r="1068" spans="1:19" x14ac:dyDescent="0.15">
      <c r="A1068" s="1806" t="s">
        <v>1278</v>
      </c>
      <c r="B1068" s="1874">
        <v>1</v>
      </c>
      <c r="C1068" s="1813" t="s">
        <v>34</v>
      </c>
      <c r="D1068" s="1875" t="s">
        <v>1256</v>
      </c>
      <c r="E1068" s="1813" t="s">
        <v>394</v>
      </c>
      <c r="F1068" s="1876">
        <v>15</v>
      </c>
      <c r="G1068" s="1877" t="s">
        <v>38</v>
      </c>
      <c r="H1068" s="1814"/>
      <c r="I1068" s="1877"/>
      <c r="J1068" s="1877" t="s">
        <v>38</v>
      </c>
      <c r="K1068" s="1877">
        <v>3317</v>
      </c>
      <c r="L1068" s="1878">
        <v>43273</v>
      </c>
      <c r="M1068" s="1754">
        <v>43455</v>
      </c>
      <c r="N1068" s="1781"/>
      <c r="O1068" s="1879"/>
      <c r="P1068" s="1797">
        <v>161372</v>
      </c>
      <c r="Q1068" s="1797">
        <v>167540</v>
      </c>
      <c r="R1068" s="1880">
        <v>29</v>
      </c>
      <c r="S1068" s="1822">
        <v>42985</v>
      </c>
    </row>
    <row r="1069" spans="1:19" x14ac:dyDescent="0.15">
      <c r="A1069" s="1807"/>
      <c r="B1069" s="1881">
        <v>2</v>
      </c>
      <c r="C1069" s="1816" t="s">
        <v>34</v>
      </c>
      <c r="D1069" s="1868" t="s">
        <v>1256</v>
      </c>
      <c r="E1069" s="1816" t="s">
        <v>394</v>
      </c>
      <c r="F1069" s="1882">
        <v>15</v>
      </c>
      <c r="G1069" s="1883" t="s">
        <v>38</v>
      </c>
      <c r="H1069" s="1817"/>
      <c r="I1069" s="1883"/>
      <c r="J1069" s="1883" t="s">
        <v>38</v>
      </c>
      <c r="K1069" s="1883">
        <v>3317</v>
      </c>
      <c r="L1069" s="1884">
        <v>43273</v>
      </c>
      <c r="M1069" s="1754">
        <v>43455</v>
      </c>
      <c r="N1069" s="1761"/>
      <c r="O1069" s="1885"/>
      <c r="P1069" s="1799">
        <v>161372</v>
      </c>
      <c r="Q1069" s="1799">
        <v>167540</v>
      </c>
      <c r="R1069" s="1886">
        <v>28</v>
      </c>
      <c r="S1069" s="1812">
        <v>42985</v>
      </c>
    </row>
    <row r="1070" spans="1:19" x14ac:dyDescent="0.15">
      <c r="A1070" s="1807"/>
      <c r="B1070" s="1881">
        <v>3</v>
      </c>
      <c r="C1070" s="1882" t="s">
        <v>33</v>
      </c>
      <c r="D1070" s="1887" t="s">
        <v>1261</v>
      </c>
      <c r="E1070" s="1882" t="s">
        <v>1257</v>
      </c>
      <c r="F1070" s="1882">
        <v>15</v>
      </c>
      <c r="G1070" s="1883" t="s">
        <v>38</v>
      </c>
      <c r="H1070" s="1817"/>
      <c r="I1070" s="1883" t="s">
        <v>38</v>
      </c>
      <c r="J1070" s="1883"/>
      <c r="K1070" s="1883">
        <v>2015</v>
      </c>
      <c r="L1070" s="1884">
        <v>43003</v>
      </c>
      <c r="M1070" s="1754">
        <v>43455</v>
      </c>
      <c r="N1070" s="1761"/>
      <c r="O1070" s="1885"/>
      <c r="P1070" s="1799">
        <v>161372</v>
      </c>
      <c r="Q1070" s="1799">
        <v>167540</v>
      </c>
      <c r="R1070" s="1886">
        <v>30</v>
      </c>
      <c r="S1070" s="1873">
        <v>42968</v>
      </c>
    </row>
    <row r="1071" spans="1:19" x14ac:dyDescent="0.15">
      <c r="A1071" s="1807"/>
      <c r="B1071" s="1881">
        <v>4</v>
      </c>
      <c r="C1071" s="1882" t="s">
        <v>33</v>
      </c>
      <c r="D1071" s="1887" t="s">
        <v>1261</v>
      </c>
      <c r="E1071" s="1882" t="s">
        <v>1257</v>
      </c>
      <c r="F1071" s="1882">
        <v>15</v>
      </c>
      <c r="G1071" s="1883" t="s">
        <v>38</v>
      </c>
      <c r="H1071" s="1817"/>
      <c r="I1071" s="1883" t="s">
        <v>38</v>
      </c>
      <c r="J1071" s="1883"/>
      <c r="K1071" s="1883">
        <v>2015</v>
      </c>
      <c r="L1071" s="1884">
        <v>43003</v>
      </c>
      <c r="M1071" s="1754">
        <v>43455</v>
      </c>
      <c r="N1071" s="1761"/>
      <c r="O1071" s="1885"/>
      <c r="P1071" s="1799">
        <v>161372</v>
      </c>
      <c r="Q1071" s="1799">
        <v>167540</v>
      </c>
      <c r="R1071" s="1886">
        <v>30</v>
      </c>
      <c r="S1071" s="1873">
        <v>42968</v>
      </c>
    </row>
    <row r="1072" spans="1:19" ht="9" thickBot="1" x14ac:dyDescent="0.2">
      <c r="A1072" s="1808"/>
      <c r="B1072" s="1888">
        <v>5</v>
      </c>
      <c r="C1072" s="1889" t="s">
        <v>33</v>
      </c>
      <c r="D1072" s="1890" t="s">
        <v>1261</v>
      </c>
      <c r="E1072" s="1889" t="s">
        <v>1257</v>
      </c>
      <c r="F1072" s="1891">
        <v>15</v>
      </c>
      <c r="G1072" s="1892" t="s">
        <v>38</v>
      </c>
      <c r="H1072" s="1892"/>
      <c r="I1072" s="1892"/>
      <c r="J1072" s="1892" t="s">
        <v>38</v>
      </c>
      <c r="K1072" s="1892">
        <v>2015</v>
      </c>
      <c r="L1072" s="1884">
        <v>42625</v>
      </c>
      <c r="M1072" s="1768">
        <v>43455</v>
      </c>
      <c r="N1072" s="1769"/>
      <c r="O1072" s="1893"/>
      <c r="P1072" s="1801">
        <v>161372</v>
      </c>
      <c r="Q1072" s="1801">
        <v>167540</v>
      </c>
      <c r="R1072" s="1894">
        <v>30</v>
      </c>
      <c r="S1072" s="1853">
        <v>42683</v>
      </c>
    </row>
    <row r="1073" spans="1:19" x14ac:dyDescent="0.15">
      <c r="A1073" s="1806" t="s">
        <v>1279</v>
      </c>
      <c r="B1073" s="1895">
        <v>1</v>
      </c>
      <c r="C1073" s="1896" t="s">
        <v>1280</v>
      </c>
      <c r="D1073" s="1897" t="s">
        <v>1281</v>
      </c>
      <c r="E1073" s="1898" t="s">
        <v>431</v>
      </c>
      <c r="F1073" s="1876" t="s">
        <v>1282</v>
      </c>
      <c r="G1073" s="1899" t="s">
        <v>38</v>
      </c>
      <c r="H1073" s="1899"/>
      <c r="I1073" s="1899"/>
      <c r="J1073" s="1899" t="s">
        <v>38</v>
      </c>
      <c r="K1073" s="1877">
        <v>3814</v>
      </c>
      <c r="L1073" s="1900">
        <v>42272</v>
      </c>
      <c r="M1073" s="1754">
        <v>43455</v>
      </c>
      <c r="N1073" s="1781"/>
      <c r="O1073" s="1901"/>
      <c r="P1073" s="1797">
        <v>22290</v>
      </c>
      <c r="Q1073" s="1797">
        <v>23882</v>
      </c>
      <c r="R1073" s="1902">
        <v>30</v>
      </c>
      <c r="S1073" s="1815">
        <v>42272</v>
      </c>
    </row>
    <row r="1074" spans="1:19" x14ac:dyDescent="0.15">
      <c r="A1074" s="1807"/>
      <c r="B1074" s="1903">
        <v>2</v>
      </c>
      <c r="C1074" s="1904" t="s">
        <v>1280</v>
      </c>
      <c r="D1074" s="1905" t="s">
        <v>1281</v>
      </c>
      <c r="E1074" s="1906" t="s">
        <v>431</v>
      </c>
      <c r="F1074" s="1882" t="s">
        <v>1282</v>
      </c>
      <c r="G1074" s="1907" t="s">
        <v>38</v>
      </c>
      <c r="H1074" s="1907"/>
      <c r="I1074" s="1907"/>
      <c r="J1074" s="1907" t="s">
        <v>38</v>
      </c>
      <c r="K1074" s="1883">
        <v>3814</v>
      </c>
      <c r="L1074" s="1884">
        <v>42272</v>
      </c>
      <c r="M1074" s="1754">
        <v>43455</v>
      </c>
      <c r="N1074" s="1761"/>
      <c r="O1074" s="1908"/>
      <c r="P1074" s="1799">
        <v>22290</v>
      </c>
      <c r="Q1074" s="1799">
        <v>23882</v>
      </c>
      <c r="R1074" s="1909">
        <v>30</v>
      </c>
      <c r="S1074" s="1818">
        <v>42272</v>
      </c>
    </row>
    <row r="1075" spans="1:19" x14ac:dyDescent="0.15">
      <c r="A1075" s="1807"/>
      <c r="B1075" s="1903">
        <v>3</v>
      </c>
      <c r="C1075" s="1904" t="s">
        <v>1280</v>
      </c>
      <c r="D1075" s="1905" t="s">
        <v>1281</v>
      </c>
      <c r="E1075" s="1906" t="s">
        <v>431</v>
      </c>
      <c r="F1075" s="1882" t="s">
        <v>1282</v>
      </c>
      <c r="G1075" s="1907" t="s">
        <v>38</v>
      </c>
      <c r="H1075" s="1907"/>
      <c r="I1075" s="1907"/>
      <c r="J1075" s="1907" t="s">
        <v>38</v>
      </c>
      <c r="K1075" s="1883">
        <v>3714</v>
      </c>
      <c r="L1075" s="1884">
        <v>42272</v>
      </c>
      <c r="M1075" s="1754">
        <v>43455</v>
      </c>
      <c r="N1075" s="1761"/>
      <c r="O1075" s="1908"/>
      <c r="P1075" s="1799">
        <v>22290</v>
      </c>
      <c r="Q1075" s="1799">
        <v>23882</v>
      </c>
      <c r="R1075" s="1909">
        <v>30</v>
      </c>
      <c r="S1075" s="1818">
        <v>42272</v>
      </c>
    </row>
    <row r="1076" spans="1:19" x14ac:dyDescent="0.15">
      <c r="A1076" s="1807"/>
      <c r="B1076" s="1903">
        <v>4</v>
      </c>
      <c r="C1076" s="1904" t="s">
        <v>1280</v>
      </c>
      <c r="D1076" s="1905" t="s">
        <v>1281</v>
      </c>
      <c r="E1076" s="1906" t="s">
        <v>431</v>
      </c>
      <c r="F1076" s="1882" t="s">
        <v>1282</v>
      </c>
      <c r="G1076" s="1907" t="s">
        <v>38</v>
      </c>
      <c r="H1076" s="1907"/>
      <c r="I1076" s="1907"/>
      <c r="J1076" s="1907" t="s">
        <v>38</v>
      </c>
      <c r="K1076" s="1883">
        <v>3714</v>
      </c>
      <c r="L1076" s="1884">
        <v>42272</v>
      </c>
      <c r="M1076" s="1754">
        <v>43455</v>
      </c>
      <c r="N1076" s="1761"/>
      <c r="O1076" s="1908"/>
      <c r="P1076" s="1799">
        <v>22290</v>
      </c>
      <c r="Q1076" s="1799">
        <v>23882</v>
      </c>
      <c r="R1076" s="1909">
        <v>30</v>
      </c>
      <c r="S1076" s="1818">
        <v>42272</v>
      </c>
    </row>
    <row r="1077" spans="1:19" x14ac:dyDescent="0.15">
      <c r="A1077" s="1807"/>
      <c r="B1077" s="1903">
        <v>3</v>
      </c>
      <c r="C1077" s="1904" t="s">
        <v>1280</v>
      </c>
      <c r="D1077" s="1905" t="s">
        <v>1281</v>
      </c>
      <c r="E1077" s="1906" t="s">
        <v>431</v>
      </c>
      <c r="F1077" s="1882" t="s">
        <v>1282</v>
      </c>
      <c r="G1077" s="1907" t="s">
        <v>38</v>
      </c>
      <c r="H1077" s="1907"/>
      <c r="I1077" s="1907"/>
      <c r="J1077" s="1907" t="s">
        <v>38</v>
      </c>
      <c r="K1077" s="1883">
        <v>3814</v>
      </c>
      <c r="L1077" s="1884">
        <v>42272</v>
      </c>
      <c r="M1077" s="1910">
        <v>43455</v>
      </c>
      <c r="N1077" s="1761"/>
      <c r="O1077" s="1908"/>
      <c r="P1077" s="1799">
        <v>22290</v>
      </c>
      <c r="Q1077" s="1799">
        <v>23882</v>
      </c>
      <c r="R1077" s="1909">
        <v>30</v>
      </c>
      <c r="S1077" s="1818">
        <v>42272</v>
      </c>
    </row>
    <row r="1078" spans="1:19" x14ac:dyDescent="0.15">
      <c r="A1078" s="1807"/>
      <c r="B1078" s="1903">
        <v>4</v>
      </c>
      <c r="C1078" s="1904" t="s">
        <v>1280</v>
      </c>
      <c r="D1078" s="1905" t="s">
        <v>1281</v>
      </c>
      <c r="E1078" s="1906" t="s">
        <v>431</v>
      </c>
      <c r="F1078" s="1882" t="s">
        <v>1282</v>
      </c>
      <c r="G1078" s="1907" t="s">
        <v>38</v>
      </c>
      <c r="H1078" s="1907"/>
      <c r="I1078" s="1907"/>
      <c r="J1078" s="1907" t="s">
        <v>38</v>
      </c>
      <c r="K1078" s="1883">
        <v>3814</v>
      </c>
      <c r="L1078" s="1884">
        <v>42272</v>
      </c>
      <c r="M1078" s="1834">
        <v>43455</v>
      </c>
      <c r="N1078" s="1761"/>
      <c r="O1078" s="1908"/>
      <c r="P1078" s="1799">
        <v>22290</v>
      </c>
      <c r="Q1078" s="1799">
        <v>23882</v>
      </c>
      <c r="R1078" s="1909">
        <v>30</v>
      </c>
      <c r="S1078" s="1818">
        <v>42272</v>
      </c>
    </row>
    <row r="1079" spans="1:19" ht="9" thickBot="1" x14ac:dyDescent="0.2">
      <c r="A1079" s="1808"/>
      <c r="B1079" s="1888">
        <v>5</v>
      </c>
      <c r="C1079" s="1911" t="s">
        <v>1280</v>
      </c>
      <c r="D1079" s="1912" t="s">
        <v>1281</v>
      </c>
      <c r="E1079" s="1913" t="s">
        <v>431</v>
      </c>
      <c r="F1079" s="1891" t="s">
        <v>1282</v>
      </c>
      <c r="G1079" s="1892" t="s">
        <v>38</v>
      </c>
      <c r="H1079" s="1892"/>
      <c r="I1079" s="1892"/>
      <c r="J1079" s="1892" t="s">
        <v>38</v>
      </c>
      <c r="K1079" s="1892">
        <v>4814</v>
      </c>
      <c r="L1079" s="1914">
        <v>42272</v>
      </c>
      <c r="M1079" s="1768">
        <v>43455</v>
      </c>
      <c r="N1079" s="1769"/>
      <c r="O1079" s="1915"/>
      <c r="P1079" s="1801">
        <v>22290</v>
      </c>
      <c r="Q1079" s="1801">
        <v>23882</v>
      </c>
      <c r="R1079" s="1894">
        <v>30</v>
      </c>
      <c r="S1079" s="1820">
        <v>42272</v>
      </c>
    </row>
    <row r="1080" spans="1:19" x14ac:dyDescent="0.15">
      <c r="A1080" s="1806" t="s">
        <v>1283</v>
      </c>
      <c r="B1080" s="1895">
        <v>1</v>
      </c>
      <c r="C1080" s="1813" t="s">
        <v>34</v>
      </c>
      <c r="D1080" s="1829" t="s">
        <v>1254</v>
      </c>
      <c r="E1080" s="1813" t="s">
        <v>978</v>
      </c>
      <c r="F1080" s="1876">
        <v>16</v>
      </c>
      <c r="G1080" s="1899" t="s">
        <v>38</v>
      </c>
      <c r="H1080" s="1899"/>
      <c r="I1080" s="1899"/>
      <c r="J1080" s="1899" t="s">
        <v>38</v>
      </c>
      <c r="K1080" s="1916">
        <v>2817</v>
      </c>
      <c r="L1080" s="1900">
        <v>43165</v>
      </c>
      <c r="M1080" s="1754">
        <v>43455</v>
      </c>
      <c r="N1080" s="1917"/>
      <c r="O1080" s="1901"/>
      <c r="P1080" s="1797">
        <v>125006</v>
      </c>
      <c r="Q1080" s="1797">
        <v>141168</v>
      </c>
      <c r="R1080" s="1902">
        <v>30</v>
      </c>
      <c r="S1080" s="1815">
        <v>42993</v>
      </c>
    </row>
    <row r="1081" spans="1:19" x14ac:dyDescent="0.15">
      <c r="A1081" s="1807"/>
      <c r="B1081" s="1903">
        <v>2</v>
      </c>
      <c r="C1081" s="1816" t="s">
        <v>34</v>
      </c>
      <c r="D1081" s="1832" t="s">
        <v>1254</v>
      </c>
      <c r="E1081" s="1816" t="s">
        <v>978</v>
      </c>
      <c r="F1081" s="1918">
        <v>16</v>
      </c>
      <c r="G1081" s="1907" t="s">
        <v>38</v>
      </c>
      <c r="H1081" s="1907"/>
      <c r="I1081" s="1907"/>
      <c r="J1081" s="1907" t="s">
        <v>38</v>
      </c>
      <c r="K1081" s="1919">
        <v>2717</v>
      </c>
      <c r="L1081" s="1920">
        <v>43165</v>
      </c>
      <c r="M1081" s="1754">
        <v>43455</v>
      </c>
      <c r="N1081" s="1921"/>
      <c r="O1081" s="1908"/>
      <c r="P1081" s="1799">
        <v>125006</v>
      </c>
      <c r="Q1081" s="1799">
        <v>141168</v>
      </c>
      <c r="R1081" s="1909">
        <v>30</v>
      </c>
      <c r="S1081" s="1818">
        <v>42993</v>
      </c>
    </row>
    <row r="1082" spans="1:19" x14ac:dyDescent="0.15">
      <c r="A1082" s="1807"/>
      <c r="B1082" s="1903">
        <v>3</v>
      </c>
      <c r="C1082" s="1816" t="s">
        <v>34</v>
      </c>
      <c r="D1082" s="1832" t="s">
        <v>1254</v>
      </c>
      <c r="E1082" s="1816" t="s">
        <v>978</v>
      </c>
      <c r="F1082" s="1918">
        <v>16</v>
      </c>
      <c r="G1082" s="1907" t="s">
        <v>38</v>
      </c>
      <c r="H1082" s="1907"/>
      <c r="I1082" s="1907"/>
      <c r="J1082" s="1907" t="s">
        <v>38</v>
      </c>
      <c r="K1082" s="1919">
        <v>3017</v>
      </c>
      <c r="L1082" s="1920">
        <v>42984</v>
      </c>
      <c r="M1082" s="1754">
        <v>43455</v>
      </c>
      <c r="N1082" s="1921"/>
      <c r="O1082" s="1908"/>
      <c r="P1082" s="1799">
        <v>125006</v>
      </c>
      <c r="Q1082" s="1799">
        <v>141168</v>
      </c>
      <c r="R1082" s="1909">
        <v>30</v>
      </c>
      <c r="S1082" s="1818">
        <v>42993</v>
      </c>
    </row>
    <row r="1083" spans="1:19" x14ac:dyDescent="0.15">
      <c r="A1083" s="1807"/>
      <c r="B1083" s="1903">
        <v>4</v>
      </c>
      <c r="C1083" s="1816" t="s">
        <v>34</v>
      </c>
      <c r="D1083" s="1832" t="s">
        <v>1254</v>
      </c>
      <c r="E1083" s="1816" t="s">
        <v>978</v>
      </c>
      <c r="F1083" s="1918">
        <v>16</v>
      </c>
      <c r="G1083" s="1907" t="s">
        <v>38</v>
      </c>
      <c r="H1083" s="1907"/>
      <c r="I1083" s="1907"/>
      <c r="J1083" s="1907" t="s">
        <v>38</v>
      </c>
      <c r="K1083" s="1919">
        <v>3017</v>
      </c>
      <c r="L1083" s="1920">
        <v>42984</v>
      </c>
      <c r="M1083" s="1754">
        <v>43455</v>
      </c>
      <c r="N1083" s="1921"/>
      <c r="O1083" s="1908"/>
      <c r="P1083" s="1799">
        <v>125006</v>
      </c>
      <c r="Q1083" s="1799">
        <v>141168</v>
      </c>
      <c r="R1083" s="1909">
        <v>30</v>
      </c>
      <c r="S1083" s="1818">
        <v>42993</v>
      </c>
    </row>
    <row r="1084" spans="1:19" ht="9" thickBot="1" x14ac:dyDescent="0.2">
      <c r="A1084" s="1808"/>
      <c r="B1084" s="1888">
        <v>5</v>
      </c>
      <c r="C1084" s="1826" t="s">
        <v>33</v>
      </c>
      <c r="D1084" s="1809" t="s">
        <v>575</v>
      </c>
      <c r="E1084" s="1826" t="s">
        <v>978</v>
      </c>
      <c r="F1084" s="1891">
        <v>16</v>
      </c>
      <c r="G1084" s="1892" t="s">
        <v>38</v>
      </c>
      <c r="H1084" s="1892"/>
      <c r="I1084" s="1892"/>
      <c r="J1084" s="1892" t="s">
        <v>38</v>
      </c>
      <c r="K1084" s="1922" t="s">
        <v>1284</v>
      </c>
      <c r="L1084" s="1923">
        <v>41738</v>
      </c>
      <c r="M1084" s="1768">
        <v>43455</v>
      </c>
      <c r="N1084" s="1924"/>
      <c r="O1084" s="1925"/>
      <c r="P1084" s="1801">
        <v>125006</v>
      </c>
      <c r="Q1084" s="1801">
        <v>141168</v>
      </c>
      <c r="R1084" s="1894">
        <v>30</v>
      </c>
      <c r="S1084" s="1820">
        <v>42867</v>
      </c>
    </row>
    <row r="1085" spans="1:19" x14ac:dyDescent="0.15">
      <c r="A1085" s="1806" t="s">
        <v>1285</v>
      </c>
      <c r="B1085" s="1895">
        <v>1</v>
      </c>
      <c r="C1085" s="1813" t="s">
        <v>34</v>
      </c>
      <c r="D1085" s="1829" t="s">
        <v>1254</v>
      </c>
      <c r="E1085" s="1813" t="s">
        <v>978</v>
      </c>
      <c r="F1085" s="1876">
        <v>16</v>
      </c>
      <c r="G1085" s="1899" t="s">
        <v>38</v>
      </c>
      <c r="H1085" s="1899"/>
      <c r="I1085" s="1899"/>
      <c r="J1085" s="1899" t="s">
        <v>38</v>
      </c>
      <c r="K1085" s="1916">
        <v>3015</v>
      </c>
      <c r="L1085" s="1878">
        <v>43256</v>
      </c>
      <c r="M1085" s="1754">
        <v>43455</v>
      </c>
      <c r="N1085" s="1917"/>
      <c r="O1085" s="1901"/>
      <c r="P1085" s="1797">
        <v>215280</v>
      </c>
      <c r="Q1085" s="1797">
        <v>228114</v>
      </c>
      <c r="R1085" s="1902">
        <v>30</v>
      </c>
      <c r="S1085" s="1815">
        <v>42993</v>
      </c>
    </row>
    <row r="1086" spans="1:19" x14ac:dyDescent="0.15">
      <c r="A1086" s="1807"/>
      <c r="B1086" s="1903">
        <v>2</v>
      </c>
      <c r="C1086" s="1816" t="s">
        <v>34</v>
      </c>
      <c r="D1086" s="1832" t="s">
        <v>1254</v>
      </c>
      <c r="E1086" s="1816" t="s">
        <v>978</v>
      </c>
      <c r="F1086" s="1918">
        <v>16</v>
      </c>
      <c r="G1086" s="1907" t="s">
        <v>38</v>
      </c>
      <c r="H1086" s="1907"/>
      <c r="I1086" s="1907"/>
      <c r="J1086" s="1907" t="s">
        <v>38</v>
      </c>
      <c r="K1086" s="1919">
        <v>4315</v>
      </c>
      <c r="L1086" s="1884">
        <v>43256</v>
      </c>
      <c r="M1086" s="1754">
        <v>43455</v>
      </c>
      <c r="N1086" s="1921"/>
      <c r="O1086" s="1908"/>
      <c r="P1086" s="1799">
        <v>215280</v>
      </c>
      <c r="Q1086" s="1799">
        <v>228114</v>
      </c>
      <c r="R1086" s="1909">
        <v>30</v>
      </c>
      <c r="S1086" s="1818">
        <v>42993</v>
      </c>
    </row>
    <row r="1087" spans="1:19" x14ac:dyDescent="0.15">
      <c r="A1087" s="1807"/>
      <c r="B1087" s="1903">
        <v>3</v>
      </c>
      <c r="C1087" s="1816" t="s">
        <v>33</v>
      </c>
      <c r="D1087" s="1832" t="s">
        <v>572</v>
      </c>
      <c r="E1087" s="1816" t="s">
        <v>978</v>
      </c>
      <c r="F1087" s="1918">
        <v>16</v>
      </c>
      <c r="G1087" s="1907" t="s">
        <v>38</v>
      </c>
      <c r="H1087" s="1907"/>
      <c r="I1087" s="1907" t="s">
        <v>38</v>
      </c>
      <c r="J1087" s="1907"/>
      <c r="K1087" s="1919"/>
      <c r="L1087" s="1884">
        <v>43383</v>
      </c>
      <c r="M1087" s="1754">
        <v>43455</v>
      </c>
      <c r="N1087" s="1921"/>
      <c r="O1087" s="1908"/>
      <c r="P1087" s="1799">
        <v>215280</v>
      </c>
      <c r="Q1087" s="1799">
        <v>228114</v>
      </c>
      <c r="R1087" s="1909">
        <v>30</v>
      </c>
      <c r="S1087" s="1818">
        <v>42993</v>
      </c>
    </row>
    <row r="1088" spans="1:19" x14ac:dyDescent="0.15">
      <c r="A1088" s="1807"/>
      <c r="B1088" s="1903">
        <v>4</v>
      </c>
      <c r="C1088" s="1816" t="s">
        <v>33</v>
      </c>
      <c r="D1088" s="1832" t="s">
        <v>572</v>
      </c>
      <c r="E1088" s="1816" t="s">
        <v>978</v>
      </c>
      <c r="F1088" s="1918">
        <v>16</v>
      </c>
      <c r="G1088" s="1907" t="s">
        <v>38</v>
      </c>
      <c r="H1088" s="1907"/>
      <c r="I1088" s="1907" t="s">
        <v>38</v>
      </c>
      <c r="J1088" s="1907"/>
      <c r="K1088" s="1926"/>
      <c r="L1088" s="1884">
        <v>43383</v>
      </c>
      <c r="M1088" s="1754">
        <v>43455</v>
      </c>
      <c r="N1088" s="1921"/>
      <c r="O1088" s="1908"/>
      <c r="P1088" s="1799">
        <v>215280</v>
      </c>
      <c r="Q1088" s="1799">
        <v>228114</v>
      </c>
      <c r="R1088" s="1909">
        <v>30</v>
      </c>
      <c r="S1088" s="1818">
        <v>42993</v>
      </c>
    </row>
    <row r="1089" spans="1:19" ht="9" thickBot="1" x14ac:dyDescent="0.2">
      <c r="A1089" s="1808"/>
      <c r="B1089" s="1888">
        <v>5</v>
      </c>
      <c r="C1089" s="1826" t="s">
        <v>33</v>
      </c>
      <c r="D1089" s="1809" t="s">
        <v>575</v>
      </c>
      <c r="E1089" s="1826" t="s">
        <v>978</v>
      </c>
      <c r="F1089" s="1891">
        <v>16</v>
      </c>
      <c r="G1089" s="1892" t="s">
        <v>38</v>
      </c>
      <c r="H1089" s="1892"/>
      <c r="I1089" s="1892"/>
      <c r="J1089" s="1892" t="s">
        <v>38</v>
      </c>
      <c r="K1089" s="1919"/>
      <c r="L1089" s="1923">
        <v>42528</v>
      </c>
      <c r="M1089" s="1768">
        <v>43455</v>
      </c>
      <c r="N1089" s="1924"/>
      <c r="O1089" s="1925"/>
      <c r="P1089" s="1801">
        <v>215280</v>
      </c>
      <c r="Q1089" s="1801">
        <v>228114</v>
      </c>
      <c r="R1089" s="1894">
        <v>30</v>
      </c>
      <c r="S1089" s="1820">
        <v>42528</v>
      </c>
    </row>
    <row r="1090" spans="1:19" x14ac:dyDescent="0.15">
      <c r="A1090" s="1806" t="s">
        <v>1286</v>
      </c>
      <c r="B1090" s="1895">
        <v>1</v>
      </c>
      <c r="C1090" s="1813" t="s">
        <v>34</v>
      </c>
      <c r="D1090" s="1829" t="s">
        <v>1254</v>
      </c>
      <c r="E1090" s="1813" t="s">
        <v>430</v>
      </c>
      <c r="F1090" s="1876">
        <v>16</v>
      </c>
      <c r="G1090" s="1899"/>
      <c r="H1090" s="1899"/>
      <c r="I1090" s="1899"/>
      <c r="J1090" s="1899" t="s">
        <v>38</v>
      </c>
      <c r="K1090" s="1916">
        <v>3917</v>
      </c>
      <c r="L1090" s="1878">
        <v>43161</v>
      </c>
      <c r="M1090" s="1754">
        <v>43455</v>
      </c>
      <c r="N1090" s="1917"/>
      <c r="O1090" s="1901"/>
      <c r="P1090" s="1797">
        <v>116820</v>
      </c>
      <c r="Q1090" s="1797">
        <v>122002</v>
      </c>
      <c r="R1090" s="1902">
        <v>30</v>
      </c>
      <c r="S1090" s="1815">
        <v>43161</v>
      </c>
    </row>
    <row r="1091" spans="1:19" x14ac:dyDescent="0.15">
      <c r="A1091" s="1807"/>
      <c r="B1091" s="1903">
        <v>2</v>
      </c>
      <c r="C1091" s="1816" t="s">
        <v>34</v>
      </c>
      <c r="D1091" s="1832" t="s">
        <v>1254</v>
      </c>
      <c r="E1091" s="1816" t="s">
        <v>430</v>
      </c>
      <c r="F1091" s="1918">
        <v>16</v>
      </c>
      <c r="G1091" s="1907"/>
      <c r="H1091" s="1907"/>
      <c r="I1091" s="1907"/>
      <c r="J1091" s="1907" t="s">
        <v>38</v>
      </c>
      <c r="K1091" s="1919">
        <v>3917</v>
      </c>
      <c r="L1091" s="1884">
        <v>43161</v>
      </c>
      <c r="M1091" s="1754">
        <v>43455</v>
      </c>
      <c r="N1091" s="1921"/>
      <c r="O1091" s="1908"/>
      <c r="P1091" s="1799">
        <v>116820</v>
      </c>
      <c r="Q1091" s="1799">
        <v>122002</v>
      </c>
      <c r="R1091" s="1909">
        <v>30</v>
      </c>
      <c r="S1091" s="1818">
        <v>43161</v>
      </c>
    </row>
    <row r="1092" spans="1:19" x14ac:dyDescent="0.15">
      <c r="A1092" s="1807"/>
      <c r="B1092" s="1903">
        <v>3</v>
      </c>
      <c r="C1092" s="1816" t="s">
        <v>33</v>
      </c>
      <c r="D1092" s="1832" t="s">
        <v>572</v>
      </c>
      <c r="E1092" s="1816" t="s">
        <v>430</v>
      </c>
      <c r="F1092" s="1918">
        <v>16</v>
      </c>
      <c r="G1092" s="1907"/>
      <c r="H1092" s="1907"/>
      <c r="I1092" s="1907"/>
      <c r="J1092" s="1907" t="s">
        <v>38</v>
      </c>
      <c r="K1092" s="1919">
        <v>1616</v>
      </c>
      <c r="L1092" s="1884">
        <v>43161</v>
      </c>
      <c r="M1092" s="1754">
        <v>43455</v>
      </c>
      <c r="N1092" s="1921"/>
      <c r="O1092" s="1908"/>
      <c r="P1092" s="1799">
        <v>116820</v>
      </c>
      <c r="Q1092" s="1799">
        <v>122002</v>
      </c>
      <c r="R1092" s="1909">
        <v>30</v>
      </c>
      <c r="S1092" s="1818">
        <v>43161</v>
      </c>
    </row>
    <row r="1093" spans="1:19" x14ac:dyDescent="0.15">
      <c r="A1093" s="1807"/>
      <c r="B1093" s="1903">
        <v>4</v>
      </c>
      <c r="C1093" s="1816" t="s">
        <v>33</v>
      </c>
      <c r="D1093" s="1832" t="s">
        <v>572</v>
      </c>
      <c r="E1093" s="1816" t="s">
        <v>430</v>
      </c>
      <c r="F1093" s="1918">
        <v>16</v>
      </c>
      <c r="G1093" s="1907"/>
      <c r="H1093" s="1907"/>
      <c r="I1093" s="1907"/>
      <c r="J1093" s="1907" t="s">
        <v>38</v>
      </c>
      <c r="K1093" s="1919">
        <v>1616</v>
      </c>
      <c r="L1093" s="1884">
        <v>43161</v>
      </c>
      <c r="M1093" s="1754">
        <v>43455</v>
      </c>
      <c r="N1093" s="1921"/>
      <c r="O1093" s="1908"/>
      <c r="P1093" s="1799">
        <v>116820</v>
      </c>
      <c r="Q1093" s="1799">
        <v>122002</v>
      </c>
      <c r="R1093" s="1909">
        <v>30</v>
      </c>
      <c r="S1093" s="1818">
        <v>43161</v>
      </c>
    </row>
    <row r="1094" spans="1:19" ht="9" thickBot="1" x14ac:dyDescent="0.2">
      <c r="A1094" s="1808"/>
      <c r="B1094" s="1888">
        <v>5</v>
      </c>
      <c r="C1094" s="1826" t="s">
        <v>33</v>
      </c>
      <c r="D1094" s="1809" t="s">
        <v>572</v>
      </c>
      <c r="E1094" s="1826" t="s">
        <v>430</v>
      </c>
      <c r="F1094" s="1891">
        <v>16</v>
      </c>
      <c r="G1094" s="1892"/>
      <c r="H1094" s="1892"/>
      <c r="I1094" s="1892"/>
      <c r="J1094" s="1892" t="s">
        <v>38</v>
      </c>
      <c r="K1094" s="1922">
        <v>1616</v>
      </c>
      <c r="L1094" s="1923">
        <v>43161</v>
      </c>
      <c r="M1094" s="1768">
        <v>43455</v>
      </c>
      <c r="N1094" s="1924"/>
      <c r="O1094" s="1925"/>
      <c r="P1094" s="1801">
        <v>116820</v>
      </c>
      <c r="Q1094" s="1801">
        <v>122002</v>
      </c>
      <c r="R1094" s="1894">
        <v>30</v>
      </c>
      <c r="S1094" s="1820">
        <v>43161</v>
      </c>
    </row>
    <row r="1096" spans="1:19" s="1248" customFormat="1" ht="11.1" customHeight="1" x14ac:dyDescent="0.2">
      <c r="A1096" s="1247" t="s">
        <v>1250</v>
      </c>
      <c r="B1096" s="1247"/>
      <c r="C1096" s="1247"/>
      <c r="D1096" s="1247"/>
      <c r="E1096" s="1247"/>
      <c r="F1096" s="1247"/>
      <c r="G1096" s="1247"/>
      <c r="H1096" s="1247"/>
      <c r="I1096" s="1247"/>
      <c r="J1096" s="1247"/>
      <c r="K1096" s="1247"/>
      <c r="L1096" s="1247"/>
      <c r="M1096" s="1247"/>
      <c r="N1096" s="1247"/>
      <c r="O1096" s="1247"/>
      <c r="P1096" s="1247"/>
      <c r="Q1096" s="1247"/>
      <c r="R1096" s="1247"/>
    </row>
    <row r="1097" spans="1:19" s="1248" customFormat="1" ht="11.1" customHeight="1" x14ac:dyDescent="0.2">
      <c r="A1097" s="1247" t="s">
        <v>49</v>
      </c>
      <c r="B1097" s="1247"/>
      <c r="C1097" s="1247"/>
      <c r="D1097" s="1247"/>
      <c r="E1097" s="1247"/>
      <c r="F1097" s="1247"/>
      <c r="G1097" s="1247"/>
      <c r="H1097" s="1247"/>
      <c r="I1097" s="1247"/>
      <c r="J1097" s="1247"/>
      <c r="K1097" s="1247"/>
      <c r="L1097" s="1247"/>
      <c r="M1097" s="1247"/>
      <c r="N1097" s="1247"/>
      <c r="O1097" s="1247"/>
      <c r="P1097" s="1247"/>
      <c r="Q1097" s="1247"/>
      <c r="R1097" s="1247"/>
    </row>
    <row r="1098" spans="1:19" s="1248" customFormat="1" ht="11.1" customHeight="1" thickBot="1" x14ac:dyDescent="0.25">
      <c r="J1098" s="1249"/>
      <c r="K1098" s="1249"/>
    </row>
    <row r="1099" spans="1:19" s="1248" customFormat="1" ht="11.1" customHeight="1" x14ac:dyDescent="0.2">
      <c r="A1099" s="1250" t="s">
        <v>1</v>
      </c>
      <c r="B1099" s="1251"/>
      <c r="C1099" s="1251"/>
      <c r="D1099" s="1251"/>
      <c r="E1099" s="1251"/>
      <c r="F1099" s="1251"/>
      <c r="G1099" s="1252" t="s">
        <v>1251</v>
      </c>
      <c r="H1099" s="1252"/>
      <c r="I1099" s="1252"/>
      <c r="J1099" s="1252"/>
      <c r="K1099" s="1253"/>
      <c r="L1099" s="1254"/>
    </row>
    <row r="1100" spans="1:19" s="1248" customFormat="1" ht="11.1" customHeight="1" x14ac:dyDescent="0.2">
      <c r="A1100" s="1255" t="s">
        <v>2</v>
      </c>
      <c r="B1100" s="1256"/>
      <c r="C1100" s="1256"/>
      <c r="D1100" s="1256"/>
      <c r="E1100" s="1256"/>
      <c r="F1100" s="1256"/>
      <c r="G1100" s="1257" t="s">
        <v>1252</v>
      </c>
      <c r="H1100" s="1257"/>
      <c r="I1100" s="1257"/>
      <c r="J1100" s="1257"/>
      <c r="K1100" s="1258"/>
      <c r="L1100" s="1259"/>
    </row>
    <row r="1101" spans="1:19" s="1248" customFormat="1" ht="11.1" customHeight="1" x14ac:dyDescent="0.2">
      <c r="A1101" s="1255" t="s">
        <v>495</v>
      </c>
      <c r="B1101" s="1256"/>
      <c r="C1101" s="1256"/>
      <c r="D1101" s="1256"/>
      <c r="E1101" s="1256"/>
      <c r="F1101" s="1256"/>
      <c r="G1101" s="1257">
        <v>22</v>
      </c>
      <c r="H1101" s="1257"/>
      <c r="I1101" s="1257"/>
      <c r="J1101" s="1257"/>
      <c r="K1101" s="1258"/>
      <c r="L1101" s="1259"/>
    </row>
    <row r="1102" spans="1:19" s="1248" customFormat="1" ht="11.1" customHeight="1" thickBot="1" x14ac:dyDescent="0.25">
      <c r="A1102" s="1260" t="s">
        <v>3</v>
      </c>
      <c r="B1102" s="1261"/>
      <c r="C1102" s="1261"/>
      <c r="D1102" s="1261"/>
      <c r="E1102" s="1261"/>
      <c r="F1102" s="1261"/>
      <c r="G1102" s="1262">
        <v>43455</v>
      </c>
      <c r="H1102" s="1263"/>
      <c r="I1102" s="1263"/>
      <c r="J1102" s="1263"/>
      <c r="K1102" s="1264"/>
      <c r="L1102" s="1265"/>
    </row>
    <row r="1103" spans="1:19" s="1248" customFormat="1" ht="11.1" customHeight="1" x14ac:dyDescent="0.2">
      <c r="A1103" s="1266"/>
      <c r="B1103" s="1266"/>
      <c r="C1103" s="1266"/>
      <c r="D1103" s="1266"/>
      <c r="E1103" s="1266"/>
      <c r="F1103" s="1266"/>
      <c r="G1103" s="1267"/>
      <c r="H1103" s="1268"/>
      <c r="I1103" s="1268"/>
      <c r="J1103" s="1268"/>
      <c r="K1103" s="1268"/>
      <c r="L1103" s="1268"/>
    </row>
    <row r="1104" spans="1:19" s="1248" customFormat="1" ht="11.1" customHeight="1" thickBot="1" x14ac:dyDescent="0.25">
      <c r="J1104" s="1249"/>
      <c r="K1104" s="1249"/>
    </row>
    <row r="1105" spans="1:19" s="1248" customFormat="1" ht="11.1" customHeight="1" x14ac:dyDescent="0.2">
      <c r="A1105" s="1269" t="s">
        <v>5</v>
      </c>
      <c r="B1105" s="1270" t="s">
        <v>20</v>
      </c>
      <c r="C1105" s="1270"/>
      <c r="D1105" s="1270"/>
      <c r="E1105" s="1270"/>
      <c r="F1105" s="1270"/>
      <c r="G1105" s="1270"/>
      <c r="H1105" s="1270"/>
      <c r="I1105" s="1270"/>
      <c r="J1105" s="1270"/>
      <c r="K1105" s="1271"/>
      <c r="L1105" s="1270" t="s">
        <v>21</v>
      </c>
      <c r="M1105" s="1270"/>
      <c r="N1105" s="1270" t="s">
        <v>51</v>
      </c>
      <c r="O1105" s="1270"/>
      <c r="P1105" s="1270" t="s">
        <v>52</v>
      </c>
      <c r="Q1105" s="1270"/>
      <c r="R1105" s="1272" t="s">
        <v>53</v>
      </c>
      <c r="S1105" s="1273" t="s">
        <v>298</v>
      </c>
    </row>
    <row r="1106" spans="1:19" s="1248" customFormat="1" ht="11.1" customHeight="1" x14ac:dyDescent="0.2">
      <c r="A1106" s="1274"/>
      <c r="B1106" s="1275" t="s">
        <v>10</v>
      </c>
      <c r="C1106" s="1275" t="s">
        <v>9</v>
      </c>
      <c r="D1106" s="1276" t="s">
        <v>13</v>
      </c>
      <c r="E1106" s="1276" t="s">
        <v>8</v>
      </c>
      <c r="F1106" s="1276" t="s">
        <v>25</v>
      </c>
      <c r="G1106" s="1276" t="s">
        <v>54</v>
      </c>
      <c r="H1106" s="1276"/>
      <c r="I1106" s="1276" t="s">
        <v>26</v>
      </c>
      <c r="J1106" s="1277" t="s">
        <v>27</v>
      </c>
      <c r="K1106" s="1278" t="s">
        <v>299</v>
      </c>
      <c r="L1106" s="1276" t="s">
        <v>29</v>
      </c>
      <c r="M1106" s="1279" t="s">
        <v>55</v>
      </c>
      <c r="N1106" s="1276" t="s">
        <v>31</v>
      </c>
      <c r="O1106" s="1276" t="s">
        <v>32</v>
      </c>
      <c r="P1106" s="1276" t="s">
        <v>31</v>
      </c>
      <c r="Q1106" s="1276" t="s">
        <v>32</v>
      </c>
      <c r="R1106" s="1280"/>
      <c r="S1106" s="1281"/>
    </row>
    <row r="1107" spans="1:19" s="1248" customFormat="1" ht="11.1" customHeight="1" x14ac:dyDescent="0.2">
      <c r="A1107" s="1274"/>
      <c r="B1107" s="1275"/>
      <c r="C1107" s="1275"/>
      <c r="D1107" s="1276"/>
      <c r="E1107" s="1276"/>
      <c r="F1107" s="1276"/>
      <c r="G1107" s="1282" t="s">
        <v>56</v>
      </c>
      <c r="H1107" s="1282" t="s">
        <v>57</v>
      </c>
      <c r="I1107" s="1276"/>
      <c r="J1107" s="1277"/>
      <c r="K1107" s="1278"/>
      <c r="L1107" s="1276"/>
      <c r="M1107" s="1279"/>
      <c r="N1107" s="1276"/>
      <c r="O1107" s="1276"/>
      <c r="P1107" s="1276"/>
      <c r="Q1107" s="1283"/>
      <c r="R1107" s="1284"/>
      <c r="S1107" s="1281"/>
    </row>
    <row r="1108" spans="1:19" s="1248" customFormat="1" ht="11.1" customHeight="1" x14ac:dyDescent="0.2">
      <c r="A1108" s="1070" t="s">
        <v>1253</v>
      </c>
      <c r="B1108" s="1071">
        <v>1</v>
      </c>
      <c r="C1108" s="1072" t="s">
        <v>34</v>
      </c>
      <c r="D1108" s="1073" t="s">
        <v>1254</v>
      </c>
      <c r="E1108" s="1072" t="s">
        <v>430</v>
      </c>
      <c r="F1108" s="1072">
        <v>16</v>
      </c>
      <c r="G1108" s="1072" t="s">
        <v>38</v>
      </c>
      <c r="H1108" s="1072"/>
      <c r="I1108" s="1072"/>
      <c r="J1108" s="1072" t="s">
        <v>38</v>
      </c>
      <c r="K1108" s="1072">
        <v>2817</v>
      </c>
      <c r="L1108" s="1074">
        <v>43284</v>
      </c>
      <c r="M1108" s="1074">
        <v>43455</v>
      </c>
      <c r="N1108" s="1075"/>
      <c r="O1108" s="1075"/>
      <c r="P1108" s="1076">
        <v>356290</v>
      </c>
      <c r="Q1108" s="1076">
        <v>363598</v>
      </c>
      <c r="R1108" s="1077">
        <v>30</v>
      </c>
      <c r="S1108" s="1078">
        <v>42995</v>
      </c>
    </row>
    <row r="1109" spans="1:19" s="1248" customFormat="1" ht="11.1" customHeight="1" x14ac:dyDescent="0.2">
      <c r="A1109" s="1079"/>
      <c r="B1109" s="1071">
        <v>2</v>
      </c>
      <c r="C1109" s="1072" t="s">
        <v>34</v>
      </c>
      <c r="D1109" s="1080" t="s">
        <v>1254</v>
      </c>
      <c r="E1109" s="1072" t="s">
        <v>430</v>
      </c>
      <c r="F1109" s="1072">
        <v>16</v>
      </c>
      <c r="G1109" s="1072" t="s">
        <v>38</v>
      </c>
      <c r="H1109" s="1072"/>
      <c r="I1109" s="1072"/>
      <c r="J1109" s="1072" t="s">
        <v>38</v>
      </c>
      <c r="K1109" s="1072">
        <v>2917</v>
      </c>
      <c r="L1109" s="1074">
        <v>43360</v>
      </c>
      <c r="M1109" s="1074">
        <v>43455</v>
      </c>
      <c r="N1109" s="1081"/>
      <c r="O1109" s="1081"/>
      <c r="P1109" s="1076">
        <v>356290</v>
      </c>
      <c r="Q1109" s="1076">
        <v>363598</v>
      </c>
      <c r="R1109" s="1077">
        <v>30</v>
      </c>
      <c r="S1109" s="1078">
        <v>42995</v>
      </c>
    </row>
    <row r="1110" spans="1:19" s="1248" customFormat="1" ht="11.1" customHeight="1" x14ac:dyDescent="0.2">
      <c r="A1110" s="1079"/>
      <c r="B1110" s="1071">
        <v>3</v>
      </c>
      <c r="C1110" s="1072" t="s">
        <v>33</v>
      </c>
      <c r="D1110" s="1080" t="s">
        <v>575</v>
      </c>
      <c r="E1110" s="1072" t="s">
        <v>430</v>
      </c>
      <c r="F1110" s="1072">
        <v>16</v>
      </c>
      <c r="G1110" s="1072" t="s">
        <v>38</v>
      </c>
      <c r="H1110" s="1072"/>
      <c r="I1110" s="1072"/>
      <c r="J1110" s="1072" t="s">
        <v>38</v>
      </c>
      <c r="K1110" s="1072">
        <v>3117</v>
      </c>
      <c r="L1110" s="1074">
        <v>42984</v>
      </c>
      <c r="M1110" s="1074">
        <v>43455</v>
      </c>
      <c r="N1110" s="1081"/>
      <c r="O1110" s="1081"/>
      <c r="P1110" s="1076">
        <v>356290</v>
      </c>
      <c r="Q1110" s="1076">
        <v>363598</v>
      </c>
      <c r="R1110" s="1077">
        <v>30</v>
      </c>
      <c r="S1110" s="1078">
        <v>42995</v>
      </c>
    </row>
    <row r="1111" spans="1:19" s="1248" customFormat="1" ht="11.1" customHeight="1" x14ac:dyDescent="0.2">
      <c r="A1111" s="1079"/>
      <c r="B1111" s="1071">
        <v>4</v>
      </c>
      <c r="C1111" s="1072" t="s">
        <v>33</v>
      </c>
      <c r="D1111" s="1080" t="s">
        <v>575</v>
      </c>
      <c r="E1111" s="1072" t="s">
        <v>430</v>
      </c>
      <c r="F1111" s="1072">
        <v>16</v>
      </c>
      <c r="G1111" s="1072" t="s">
        <v>38</v>
      </c>
      <c r="H1111" s="1072"/>
      <c r="I1111" s="1072"/>
      <c r="J1111" s="1072" t="s">
        <v>38</v>
      </c>
      <c r="K1111" s="1072">
        <v>3117</v>
      </c>
      <c r="L1111" s="1074">
        <v>42984</v>
      </c>
      <c r="M1111" s="1074">
        <v>43455</v>
      </c>
      <c r="N1111" s="1081"/>
      <c r="O1111" s="1081"/>
      <c r="P1111" s="1076">
        <v>356290</v>
      </c>
      <c r="Q1111" s="1076">
        <v>363598</v>
      </c>
      <c r="R1111" s="1077">
        <v>30</v>
      </c>
      <c r="S1111" s="1078">
        <v>42995</v>
      </c>
    </row>
    <row r="1112" spans="1:19" s="1248" customFormat="1" ht="11.1" customHeight="1" thickBot="1" x14ac:dyDescent="0.25">
      <c r="A1112" s="1082"/>
      <c r="B1112" s="1083">
        <v>5</v>
      </c>
      <c r="C1112" s="1084" t="s">
        <v>33</v>
      </c>
      <c r="D1112" s="1085" t="s">
        <v>572</v>
      </c>
      <c r="E1112" s="1084" t="s">
        <v>430</v>
      </c>
      <c r="F1112" s="1084">
        <v>16</v>
      </c>
      <c r="G1112" s="1086" t="s">
        <v>38</v>
      </c>
      <c r="H1112" s="1084"/>
      <c r="I1112" s="1086"/>
      <c r="J1112" s="1084" t="s">
        <v>38</v>
      </c>
      <c r="K1112" s="1072">
        <v>2415</v>
      </c>
      <c r="L1112" s="1087">
        <v>41873</v>
      </c>
      <c r="M1112" s="1088">
        <v>43455</v>
      </c>
      <c r="N1112" s="1089"/>
      <c r="O1112" s="1090"/>
      <c r="P1112" s="1091">
        <v>356290</v>
      </c>
      <c r="Q1112" s="1076">
        <v>363598</v>
      </c>
      <c r="R1112" s="1092">
        <v>30</v>
      </c>
      <c r="S1112" s="1093">
        <v>41764</v>
      </c>
    </row>
    <row r="1113" spans="1:19" s="1248" customFormat="1" ht="11.1" customHeight="1" x14ac:dyDescent="0.2">
      <c r="A1113" s="1094" t="s">
        <v>1255</v>
      </c>
      <c r="B1113" s="1095">
        <v>1</v>
      </c>
      <c r="C1113" s="1096" t="s">
        <v>34</v>
      </c>
      <c r="D1113" s="1097" t="s">
        <v>1256</v>
      </c>
      <c r="E1113" s="1096" t="s">
        <v>394</v>
      </c>
      <c r="F1113" s="1096">
        <v>15</v>
      </c>
      <c r="G1113" s="1098" t="s">
        <v>38</v>
      </c>
      <c r="H1113" s="1099"/>
      <c r="I1113" s="1098"/>
      <c r="J1113" s="1096" t="s">
        <v>38</v>
      </c>
      <c r="K1113" s="1096">
        <v>3317</v>
      </c>
      <c r="L1113" s="1100">
        <v>43018</v>
      </c>
      <c r="M1113" s="1074">
        <v>43455</v>
      </c>
      <c r="N1113" s="1101"/>
      <c r="O1113" s="1102"/>
      <c r="P1113" s="1103">
        <v>168087</v>
      </c>
      <c r="Q1113" s="1103">
        <v>171873</v>
      </c>
      <c r="R1113" s="1104">
        <v>30</v>
      </c>
      <c r="S1113" s="1105">
        <v>42985</v>
      </c>
    </row>
    <row r="1114" spans="1:19" s="1248" customFormat="1" ht="11.1" customHeight="1" x14ac:dyDescent="0.2">
      <c r="A1114" s="1079"/>
      <c r="B1114" s="1071">
        <v>2</v>
      </c>
      <c r="C1114" s="1072" t="s">
        <v>34</v>
      </c>
      <c r="D1114" s="1080" t="s">
        <v>1256</v>
      </c>
      <c r="E1114" s="1072" t="s">
        <v>394</v>
      </c>
      <c r="F1114" s="1072">
        <v>15</v>
      </c>
      <c r="G1114" s="1106" t="s">
        <v>38</v>
      </c>
      <c r="H1114" s="1107"/>
      <c r="I1114" s="1106"/>
      <c r="J1114" s="1072" t="s">
        <v>38</v>
      </c>
      <c r="K1114" s="1108">
        <v>3317</v>
      </c>
      <c r="L1114" s="1109">
        <v>43018</v>
      </c>
      <c r="M1114" s="1074">
        <v>43455</v>
      </c>
      <c r="N1114" s="1081"/>
      <c r="O1114" s="1110"/>
      <c r="P1114" s="1076">
        <v>168087</v>
      </c>
      <c r="Q1114" s="1076">
        <v>171873</v>
      </c>
      <c r="R1114" s="1077">
        <v>30</v>
      </c>
      <c r="S1114" s="1078">
        <v>42985</v>
      </c>
    </row>
    <row r="1115" spans="1:19" s="1248" customFormat="1" ht="11.1" customHeight="1" x14ac:dyDescent="0.2">
      <c r="A1115" s="1079"/>
      <c r="B1115" s="1071">
        <v>3</v>
      </c>
      <c r="C1115" s="1072" t="s">
        <v>33</v>
      </c>
      <c r="D1115" s="1080" t="s">
        <v>580</v>
      </c>
      <c r="E1115" s="1072" t="s">
        <v>1257</v>
      </c>
      <c r="F1115" s="1072">
        <v>15</v>
      </c>
      <c r="G1115" s="1106" t="s">
        <v>38</v>
      </c>
      <c r="H1115" s="1107"/>
      <c r="I1115" s="1072" t="s">
        <v>38</v>
      </c>
      <c r="J1115" s="1072"/>
      <c r="K1115" s="1072">
        <v>3115</v>
      </c>
      <c r="L1115" s="1109">
        <v>42307</v>
      </c>
      <c r="M1115" s="1074">
        <v>43455</v>
      </c>
      <c r="N1115" s="1081"/>
      <c r="O1115" s="1111"/>
      <c r="P1115" s="1076">
        <v>168087</v>
      </c>
      <c r="Q1115" s="1076">
        <v>171873</v>
      </c>
      <c r="R1115" s="1077">
        <v>30</v>
      </c>
      <c r="S1115" s="1112">
        <v>42332</v>
      </c>
    </row>
    <row r="1116" spans="1:19" s="1248" customFormat="1" ht="11.1" customHeight="1" x14ac:dyDescent="0.2">
      <c r="A1116" s="1079"/>
      <c r="B1116" s="1071">
        <v>4</v>
      </c>
      <c r="C1116" s="1072" t="s">
        <v>33</v>
      </c>
      <c r="D1116" s="1080" t="s">
        <v>580</v>
      </c>
      <c r="E1116" s="1072" t="s">
        <v>1257</v>
      </c>
      <c r="F1116" s="1072">
        <v>15</v>
      </c>
      <c r="G1116" s="1106" t="s">
        <v>38</v>
      </c>
      <c r="H1116" s="1107"/>
      <c r="I1116" s="1072" t="s">
        <v>38</v>
      </c>
      <c r="J1116" s="1072"/>
      <c r="K1116" s="1072">
        <v>3015</v>
      </c>
      <c r="L1116" s="1109">
        <v>43018</v>
      </c>
      <c r="M1116" s="1074">
        <v>43455</v>
      </c>
      <c r="N1116" s="1081"/>
      <c r="O1116" s="1111"/>
      <c r="P1116" s="1076">
        <v>168087</v>
      </c>
      <c r="Q1116" s="1076">
        <v>171873</v>
      </c>
      <c r="R1116" s="1077">
        <v>30</v>
      </c>
      <c r="S1116" s="1078">
        <v>42332</v>
      </c>
    </row>
    <row r="1117" spans="1:19" s="1248" customFormat="1" ht="11.1" customHeight="1" thickBot="1" x14ac:dyDescent="0.25">
      <c r="A1117" s="1082"/>
      <c r="B1117" s="1083">
        <v>5</v>
      </c>
      <c r="C1117" s="1084" t="s">
        <v>33</v>
      </c>
      <c r="D1117" s="1085" t="s">
        <v>580</v>
      </c>
      <c r="E1117" s="1084" t="s">
        <v>428</v>
      </c>
      <c r="F1117" s="1084">
        <v>15</v>
      </c>
      <c r="G1117" s="1086" t="s">
        <v>38</v>
      </c>
      <c r="H1117" s="1113"/>
      <c r="I1117" s="1084"/>
      <c r="J1117" s="1084" t="s">
        <v>38</v>
      </c>
      <c r="K1117" s="1084">
        <v>3317</v>
      </c>
      <c r="L1117" s="1114">
        <v>43018</v>
      </c>
      <c r="M1117" s="1088">
        <v>43455</v>
      </c>
      <c r="N1117" s="1089"/>
      <c r="O1117" s="1115"/>
      <c r="P1117" s="1091">
        <v>168087</v>
      </c>
      <c r="Q1117" s="1091">
        <v>171873</v>
      </c>
      <c r="R1117" s="1092">
        <v>30</v>
      </c>
      <c r="S1117" s="1093">
        <v>42985</v>
      </c>
    </row>
    <row r="1118" spans="1:19" s="1248" customFormat="1" ht="11.1" customHeight="1" x14ac:dyDescent="0.2">
      <c r="A1118" s="1094" t="s">
        <v>1258</v>
      </c>
      <c r="B1118" s="1095">
        <v>1</v>
      </c>
      <c r="C1118" s="1096" t="s">
        <v>34</v>
      </c>
      <c r="D1118" s="1097" t="s">
        <v>1256</v>
      </c>
      <c r="E1118" s="1096" t="s">
        <v>394</v>
      </c>
      <c r="F1118" s="1096">
        <v>15</v>
      </c>
      <c r="G1118" s="1098" t="s">
        <v>38</v>
      </c>
      <c r="H1118" s="1099"/>
      <c r="I1118" s="1101"/>
      <c r="J1118" s="1096" t="s">
        <v>38</v>
      </c>
      <c r="K1118" s="1108">
        <v>3317</v>
      </c>
      <c r="L1118" s="1116">
        <v>43404</v>
      </c>
      <c r="M1118" s="1116">
        <v>43404</v>
      </c>
      <c r="N1118" s="1101"/>
      <c r="O1118" s="1101"/>
      <c r="P1118" s="1117">
        <v>282418</v>
      </c>
      <c r="Q1118" s="1117">
        <v>289431</v>
      </c>
      <c r="R1118" s="1104">
        <v>30</v>
      </c>
      <c r="S1118" s="1118">
        <v>42985</v>
      </c>
    </row>
    <row r="1119" spans="1:19" s="1248" customFormat="1" ht="11.1" customHeight="1" x14ac:dyDescent="0.2">
      <c r="A1119" s="1079"/>
      <c r="B1119" s="1071">
        <v>2</v>
      </c>
      <c r="C1119" s="1072" t="s">
        <v>34</v>
      </c>
      <c r="D1119" s="1080" t="s">
        <v>1256</v>
      </c>
      <c r="E1119" s="1072" t="s">
        <v>394</v>
      </c>
      <c r="F1119" s="1072">
        <v>15</v>
      </c>
      <c r="G1119" s="1106" t="s">
        <v>38</v>
      </c>
      <c r="H1119" s="1106"/>
      <c r="I1119" s="1111"/>
      <c r="J1119" s="1072" t="s">
        <v>38</v>
      </c>
      <c r="K1119" s="1072">
        <v>3317</v>
      </c>
      <c r="L1119" s="1114">
        <v>43139</v>
      </c>
      <c r="M1119" s="1074">
        <v>43455</v>
      </c>
      <c r="N1119" s="1081"/>
      <c r="O1119" s="1081"/>
      <c r="P1119" s="1119">
        <v>282418</v>
      </c>
      <c r="Q1119" s="1119">
        <v>289431</v>
      </c>
      <c r="R1119" s="1077">
        <v>30</v>
      </c>
      <c r="S1119" s="1078">
        <v>42985</v>
      </c>
    </row>
    <row r="1120" spans="1:19" s="1248" customFormat="1" ht="11.1" customHeight="1" x14ac:dyDescent="0.2">
      <c r="A1120" s="1079"/>
      <c r="B1120" s="1071">
        <v>3</v>
      </c>
      <c r="C1120" s="1072" t="s">
        <v>34</v>
      </c>
      <c r="D1120" s="1080" t="s">
        <v>1256</v>
      </c>
      <c r="E1120" s="1072" t="s">
        <v>394</v>
      </c>
      <c r="F1120" s="1072">
        <v>15</v>
      </c>
      <c r="G1120" s="1106" t="s">
        <v>38</v>
      </c>
      <c r="H1120" s="1107"/>
      <c r="I1120" s="1081"/>
      <c r="J1120" s="1072" t="s">
        <v>38</v>
      </c>
      <c r="K1120" s="1072">
        <v>3317</v>
      </c>
      <c r="L1120" s="1109">
        <v>43140</v>
      </c>
      <c r="M1120" s="1074">
        <v>43455</v>
      </c>
      <c r="N1120" s="1081"/>
      <c r="O1120" s="1110"/>
      <c r="P1120" s="1119">
        <v>282418</v>
      </c>
      <c r="Q1120" s="1119">
        <v>289431</v>
      </c>
      <c r="R1120" s="1077">
        <v>30</v>
      </c>
      <c r="S1120" s="1078">
        <v>42985</v>
      </c>
    </row>
    <row r="1121" spans="1:19" s="1248" customFormat="1" ht="11.1" customHeight="1" x14ac:dyDescent="0.2">
      <c r="A1121" s="1079"/>
      <c r="B1121" s="1071">
        <v>4</v>
      </c>
      <c r="C1121" s="1072" t="s">
        <v>34</v>
      </c>
      <c r="D1121" s="1080" t="s">
        <v>1256</v>
      </c>
      <c r="E1121" s="1072" t="s">
        <v>394</v>
      </c>
      <c r="F1121" s="1072">
        <v>15</v>
      </c>
      <c r="G1121" s="1106" t="s">
        <v>38</v>
      </c>
      <c r="H1121" s="1106"/>
      <c r="I1121" s="1111"/>
      <c r="J1121" s="1072" t="s">
        <v>38</v>
      </c>
      <c r="K1121" s="1072">
        <v>3317</v>
      </c>
      <c r="L1121" s="1109">
        <v>43140</v>
      </c>
      <c r="M1121" s="1074">
        <v>43455</v>
      </c>
      <c r="N1121" s="1081"/>
      <c r="O1121" s="1111"/>
      <c r="P1121" s="1119">
        <v>282418</v>
      </c>
      <c r="Q1121" s="1119">
        <v>289431</v>
      </c>
      <c r="R1121" s="1077">
        <v>30</v>
      </c>
      <c r="S1121" s="1078">
        <v>42985</v>
      </c>
    </row>
    <row r="1122" spans="1:19" s="1248" customFormat="1" ht="11.1" customHeight="1" thickBot="1" x14ac:dyDescent="0.25">
      <c r="A1122" s="1082"/>
      <c r="B1122" s="1083">
        <v>5</v>
      </c>
      <c r="C1122" s="1072" t="s">
        <v>34</v>
      </c>
      <c r="D1122" s="1080" t="s">
        <v>1256</v>
      </c>
      <c r="E1122" s="1084" t="s">
        <v>1257</v>
      </c>
      <c r="F1122" s="1084">
        <v>15</v>
      </c>
      <c r="G1122" s="1086" t="s">
        <v>50</v>
      </c>
      <c r="H1122" s="1113"/>
      <c r="I1122" s="1084"/>
      <c r="J1122" s="1084" t="s">
        <v>38</v>
      </c>
      <c r="K1122" s="1086">
        <v>3317</v>
      </c>
      <c r="L1122" s="1120">
        <v>43139</v>
      </c>
      <c r="M1122" s="1088">
        <v>43455</v>
      </c>
      <c r="N1122" s="1089"/>
      <c r="O1122" s="1115"/>
      <c r="P1122" s="1121">
        <v>282418</v>
      </c>
      <c r="Q1122" s="1121">
        <v>289431</v>
      </c>
      <c r="R1122" s="1122">
        <v>30</v>
      </c>
      <c r="S1122" s="1093">
        <v>42985</v>
      </c>
    </row>
    <row r="1123" spans="1:19" s="1248" customFormat="1" ht="11.1" customHeight="1" x14ac:dyDescent="0.2">
      <c r="A1123" s="1094" t="s">
        <v>1259</v>
      </c>
      <c r="B1123" s="1095">
        <v>1</v>
      </c>
      <c r="C1123" s="1096" t="s">
        <v>34</v>
      </c>
      <c r="D1123" s="1097" t="s">
        <v>1256</v>
      </c>
      <c r="E1123" s="1096" t="s">
        <v>394</v>
      </c>
      <c r="F1123" s="1096">
        <v>15</v>
      </c>
      <c r="G1123" s="1098" t="s">
        <v>38</v>
      </c>
      <c r="H1123" s="1099"/>
      <c r="I1123" s="1098"/>
      <c r="J1123" s="1123" t="s">
        <v>38</v>
      </c>
      <c r="K1123" s="1096">
        <v>3317</v>
      </c>
      <c r="L1123" s="1100">
        <v>43088</v>
      </c>
      <c r="M1123" s="1074">
        <v>43455</v>
      </c>
      <c r="N1123" s="1101"/>
      <c r="O1123" s="1101"/>
      <c r="P1123" s="1117">
        <v>215836</v>
      </c>
      <c r="Q1123" s="1117">
        <v>217883</v>
      </c>
      <c r="R1123" s="1104">
        <v>30</v>
      </c>
      <c r="S1123" s="1105">
        <v>43166</v>
      </c>
    </row>
    <row r="1124" spans="1:19" s="1248" customFormat="1" ht="11.1" customHeight="1" x14ac:dyDescent="0.2">
      <c r="A1124" s="1079"/>
      <c r="B1124" s="1071">
        <v>2</v>
      </c>
      <c r="C1124" s="1072" t="s">
        <v>34</v>
      </c>
      <c r="D1124" s="1080" t="s">
        <v>1256</v>
      </c>
      <c r="E1124" s="1072" t="s">
        <v>394</v>
      </c>
      <c r="F1124" s="1072">
        <v>15</v>
      </c>
      <c r="G1124" s="1106" t="s">
        <v>38</v>
      </c>
      <c r="H1124" s="1107"/>
      <c r="I1124" s="1106"/>
      <c r="J1124" s="1111" t="s">
        <v>38</v>
      </c>
      <c r="K1124" s="1072">
        <v>3317</v>
      </c>
      <c r="L1124" s="1109">
        <v>43088</v>
      </c>
      <c r="M1124" s="1074">
        <v>43455</v>
      </c>
      <c r="N1124" s="1081"/>
      <c r="O1124" s="1081"/>
      <c r="P1124" s="1119">
        <v>215836</v>
      </c>
      <c r="Q1124" s="1119">
        <v>217883</v>
      </c>
      <c r="R1124" s="1077">
        <v>30</v>
      </c>
      <c r="S1124" s="1078">
        <v>43166</v>
      </c>
    </row>
    <row r="1125" spans="1:19" s="1248" customFormat="1" ht="11.1" customHeight="1" x14ac:dyDescent="0.2">
      <c r="A1125" s="1079"/>
      <c r="B1125" s="1071">
        <v>3</v>
      </c>
      <c r="C1125" s="1072" t="s">
        <v>34</v>
      </c>
      <c r="D1125" s="1080" t="s">
        <v>1256</v>
      </c>
      <c r="E1125" s="1072" t="s">
        <v>394</v>
      </c>
      <c r="F1125" s="1072">
        <v>15</v>
      </c>
      <c r="G1125" s="1106" t="s">
        <v>38</v>
      </c>
      <c r="H1125" s="1107"/>
      <c r="I1125" s="1106"/>
      <c r="J1125" s="1111" t="s">
        <v>38</v>
      </c>
      <c r="K1125" s="1072">
        <v>3317</v>
      </c>
      <c r="L1125" s="1109">
        <v>43088</v>
      </c>
      <c r="M1125" s="1074">
        <v>43455</v>
      </c>
      <c r="N1125" s="1081"/>
      <c r="O1125" s="1111"/>
      <c r="P1125" s="1119">
        <v>215836</v>
      </c>
      <c r="Q1125" s="1119">
        <v>217883</v>
      </c>
      <c r="R1125" s="1077">
        <v>29</v>
      </c>
      <c r="S1125" s="1078">
        <v>43166</v>
      </c>
    </row>
    <row r="1126" spans="1:19" s="1248" customFormat="1" ht="11.1" customHeight="1" x14ac:dyDescent="0.2">
      <c r="A1126" s="1079"/>
      <c r="B1126" s="1071">
        <v>4</v>
      </c>
      <c r="C1126" s="1072" t="s">
        <v>34</v>
      </c>
      <c r="D1126" s="1080" t="s">
        <v>1256</v>
      </c>
      <c r="E1126" s="1072" t="s">
        <v>394</v>
      </c>
      <c r="F1126" s="1072">
        <v>15</v>
      </c>
      <c r="G1126" s="1106" t="s">
        <v>38</v>
      </c>
      <c r="H1126" s="1107"/>
      <c r="I1126" s="1106"/>
      <c r="J1126" s="1111" t="s">
        <v>38</v>
      </c>
      <c r="K1126" s="1072">
        <v>3317</v>
      </c>
      <c r="L1126" s="1109">
        <v>43088</v>
      </c>
      <c r="M1126" s="1074">
        <v>43455</v>
      </c>
      <c r="N1126" s="1081"/>
      <c r="O1126" s="1111"/>
      <c r="P1126" s="1119">
        <v>215836</v>
      </c>
      <c r="Q1126" s="1119">
        <v>217883</v>
      </c>
      <c r="R1126" s="1077">
        <v>29</v>
      </c>
      <c r="S1126" s="1078">
        <v>43166</v>
      </c>
    </row>
    <row r="1127" spans="1:19" s="1248" customFormat="1" ht="11.1" customHeight="1" thickBot="1" x14ac:dyDescent="0.25">
      <c r="A1127" s="1082"/>
      <c r="B1127" s="1083">
        <v>5</v>
      </c>
      <c r="C1127" s="1084" t="s">
        <v>34</v>
      </c>
      <c r="D1127" s="1085" t="s">
        <v>1256</v>
      </c>
      <c r="E1127" s="1084" t="s">
        <v>394</v>
      </c>
      <c r="F1127" s="1084">
        <v>15</v>
      </c>
      <c r="G1127" s="1086" t="s">
        <v>38</v>
      </c>
      <c r="H1127" s="1113"/>
      <c r="I1127" s="1086"/>
      <c r="J1127" s="1115" t="s">
        <v>38</v>
      </c>
      <c r="K1127" s="1124">
        <v>2015</v>
      </c>
      <c r="L1127" s="1125">
        <v>42709</v>
      </c>
      <c r="M1127" s="1088">
        <v>43455</v>
      </c>
      <c r="N1127" s="1089"/>
      <c r="O1127" s="1090"/>
      <c r="P1127" s="1121">
        <v>215836</v>
      </c>
      <c r="Q1127" s="1121">
        <v>217883</v>
      </c>
      <c r="R1127" s="1122">
        <v>30</v>
      </c>
      <c r="S1127" s="1093">
        <v>42341</v>
      </c>
    </row>
    <row r="1128" spans="1:19" s="1248" customFormat="1" ht="11.1" customHeight="1" x14ac:dyDescent="0.2">
      <c r="A1128" s="1126" t="s">
        <v>1260</v>
      </c>
      <c r="B1128" s="1095">
        <v>1</v>
      </c>
      <c r="C1128" s="1096" t="s">
        <v>34</v>
      </c>
      <c r="D1128" s="1097" t="s">
        <v>1256</v>
      </c>
      <c r="E1128" s="1096" t="s">
        <v>394</v>
      </c>
      <c r="F1128" s="1096">
        <v>15</v>
      </c>
      <c r="G1128" s="1098" t="s">
        <v>38</v>
      </c>
      <c r="H1128" s="1099"/>
      <c r="I1128" s="1098"/>
      <c r="J1128" s="1098" t="s">
        <v>38</v>
      </c>
      <c r="K1128" s="1106">
        <v>3317</v>
      </c>
      <c r="L1128" s="1109">
        <v>43269</v>
      </c>
      <c r="M1128" s="1074">
        <v>43455</v>
      </c>
      <c r="N1128" s="1101"/>
      <c r="O1128" s="1101"/>
      <c r="P1128" s="1117">
        <v>237381</v>
      </c>
      <c r="Q1128" s="1117">
        <v>246578</v>
      </c>
      <c r="R1128" s="1104">
        <v>30</v>
      </c>
      <c r="S1128" s="1105">
        <v>42985</v>
      </c>
    </row>
    <row r="1129" spans="1:19" s="1248" customFormat="1" ht="11.1" customHeight="1" x14ac:dyDescent="0.2">
      <c r="A1129" s="1127"/>
      <c r="B1129" s="1071">
        <v>2</v>
      </c>
      <c r="C1129" s="1072" t="s">
        <v>34</v>
      </c>
      <c r="D1129" s="1073" t="s">
        <v>1256</v>
      </c>
      <c r="E1129" s="1072" t="s">
        <v>394</v>
      </c>
      <c r="F1129" s="1072">
        <v>15</v>
      </c>
      <c r="G1129" s="1106" t="s">
        <v>38</v>
      </c>
      <c r="H1129" s="1107"/>
      <c r="I1129" s="1106"/>
      <c r="J1129" s="1106" t="s">
        <v>38</v>
      </c>
      <c r="K1129" s="1106">
        <v>3317</v>
      </c>
      <c r="L1129" s="1109">
        <v>43269</v>
      </c>
      <c r="M1129" s="1074">
        <v>43455</v>
      </c>
      <c r="N1129" s="1081"/>
      <c r="O1129" s="1081"/>
      <c r="P1129" s="1119">
        <v>237381</v>
      </c>
      <c r="Q1129" s="1119">
        <v>246578</v>
      </c>
      <c r="R1129" s="1077">
        <v>30</v>
      </c>
      <c r="S1129" s="1112">
        <v>42985</v>
      </c>
    </row>
    <row r="1130" spans="1:19" s="1248" customFormat="1" ht="11.1" customHeight="1" x14ac:dyDescent="0.2">
      <c r="A1130" s="1127"/>
      <c r="B1130" s="1071">
        <v>3</v>
      </c>
      <c r="C1130" s="1108" t="s">
        <v>34</v>
      </c>
      <c r="D1130" s="1080" t="s">
        <v>1256</v>
      </c>
      <c r="E1130" s="1108" t="s">
        <v>394</v>
      </c>
      <c r="F1130" s="1072">
        <v>15</v>
      </c>
      <c r="G1130" s="1106" t="s">
        <v>38</v>
      </c>
      <c r="H1130" s="1107"/>
      <c r="I1130" s="1106"/>
      <c r="J1130" s="1106" t="s">
        <v>38</v>
      </c>
      <c r="K1130" s="1106">
        <v>3317</v>
      </c>
      <c r="L1130" s="1109">
        <v>43269</v>
      </c>
      <c r="M1130" s="1074">
        <v>43455</v>
      </c>
      <c r="N1130" s="1081"/>
      <c r="O1130" s="1110"/>
      <c r="P1130" s="1119">
        <v>237381</v>
      </c>
      <c r="Q1130" s="1119">
        <v>246578</v>
      </c>
      <c r="R1130" s="1077">
        <v>30</v>
      </c>
      <c r="S1130" s="1112">
        <v>42985</v>
      </c>
    </row>
    <row r="1131" spans="1:19" s="1248" customFormat="1" ht="11.1" customHeight="1" x14ac:dyDescent="0.2">
      <c r="A1131" s="1127"/>
      <c r="B1131" s="1071">
        <v>4</v>
      </c>
      <c r="C1131" s="1108" t="s">
        <v>34</v>
      </c>
      <c r="D1131" s="1080" t="s">
        <v>1256</v>
      </c>
      <c r="E1131" s="1072" t="s">
        <v>394</v>
      </c>
      <c r="F1131" s="1072">
        <v>15</v>
      </c>
      <c r="G1131" s="1106" t="s">
        <v>38</v>
      </c>
      <c r="H1131" s="1107"/>
      <c r="I1131" s="1106"/>
      <c r="J1131" s="1106" t="s">
        <v>38</v>
      </c>
      <c r="K1131" s="1106">
        <v>3317</v>
      </c>
      <c r="L1131" s="1109">
        <v>43269</v>
      </c>
      <c r="M1131" s="1074">
        <v>43455</v>
      </c>
      <c r="N1131" s="1081"/>
      <c r="O1131" s="1110"/>
      <c r="P1131" s="1119">
        <v>237381</v>
      </c>
      <c r="Q1131" s="1119">
        <v>246578</v>
      </c>
      <c r="R1131" s="1077">
        <v>30</v>
      </c>
      <c r="S1131" s="1112">
        <v>42985</v>
      </c>
    </row>
    <row r="1132" spans="1:19" s="1248" customFormat="1" ht="11.1" customHeight="1" thickBot="1" x14ac:dyDescent="0.25">
      <c r="A1132" s="1128"/>
      <c r="B1132" s="1083">
        <v>5</v>
      </c>
      <c r="C1132" s="1084" t="s">
        <v>33</v>
      </c>
      <c r="D1132" s="1129" t="s">
        <v>1261</v>
      </c>
      <c r="E1132" s="1084" t="s">
        <v>1257</v>
      </c>
      <c r="F1132" s="1084">
        <v>15</v>
      </c>
      <c r="G1132" s="1086"/>
      <c r="H1132" s="1086"/>
      <c r="I1132" s="1086"/>
      <c r="J1132" s="1106" t="s">
        <v>38</v>
      </c>
      <c r="K1132" s="1113"/>
      <c r="L1132" s="1120">
        <v>41239</v>
      </c>
      <c r="M1132" s="1088">
        <v>43455</v>
      </c>
      <c r="N1132" s="1089"/>
      <c r="O1132" s="1090"/>
      <c r="P1132" s="1121">
        <v>237381</v>
      </c>
      <c r="Q1132" s="1121">
        <v>246578</v>
      </c>
      <c r="R1132" s="1122">
        <v>28</v>
      </c>
      <c r="S1132" s="1093">
        <v>41235</v>
      </c>
    </row>
    <row r="1133" spans="1:19" s="1248" customFormat="1" ht="11.1" customHeight="1" x14ac:dyDescent="0.2">
      <c r="A1133" s="1094" t="s">
        <v>1262</v>
      </c>
      <c r="B1133" s="1095">
        <v>1</v>
      </c>
      <c r="C1133" s="1096" t="s">
        <v>34</v>
      </c>
      <c r="D1133" s="1097" t="s">
        <v>1256</v>
      </c>
      <c r="E1133" s="1098" t="s">
        <v>394</v>
      </c>
      <c r="F1133" s="1096">
        <v>15</v>
      </c>
      <c r="G1133" s="1098" t="s">
        <v>38</v>
      </c>
      <c r="H1133" s="1098"/>
      <c r="I1133" s="1098"/>
      <c r="J1133" s="1098" t="s">
        <v>38</v>
      </c>
      <c r="K1133" s="1098">
        <v>3317</v>
      </c>
      <c r="L1133" s="1100">
        <v>43423</v>
      </c>
      <c r="M1133" s="1074">
        <v>43455</v>
      </c>
      <c r="N1133" s="1101"/>
      <c r="O1133" s="1123"/>
      <c r="P1133" s="1117">
        <v>256667</v>
      </c>
      <c r="Q1133" s="1117">
        <v>259601</v>
      </c>
      <c r="R1133" s="1104">
        <v>30</v>
      </c>
      <c r="S1133" s="1105">
        <v>42985</v>
      </c>
    </row>
    <row r="1134" spans="1:19" s="1248" customFormat="1" ht="11.1" customHeight="1" thickBot="1" x14ac:dyDescent="0.25">
      <c r="A1134" s="1079"/>
      <c r="B1134" s="1071">
        <v>2</v>
      </c>
      <c r="C1134" s="1072" t="s">
        <v>34</v>
      </c>
      <c r="D1134" s="1080" t="s">
        <v>1256</v>
      </c>
      <c r="E1134" s="1130" t="s">
        <v>394</v>
      </c>
      <c r="F1134" s="1072">
        <v>15</v>
      </c>
      <c r="G1134" s="1106" t="s">
        <v>38</v>
      </c>
      <c r="H1134" s="1106"/>
      <c r="I1134" s="1106"/>
      <c r="J1134" s="1106" t="s">
        <v>38</v>
      </c>
      <c r="K1134" s="1106">
        <v>3317</v>
      </c>
      <c r="L1134" s="1114">
        <v>43423</v>
      </c>
      <c r="M1134" s="1074">
        <v>43455</v>
      </c>
      <c r="N1134" s="1081"/>
      <c r="O1134" s="1111"/>
      <c r="P1134" s="1119">
        <v>256667</v>
      </c>
      <c r="Q1134" s="1119">
        <v>259601</v>
      </c>
      <c r="R1134" s="1077">
        <v>30</v>
      </c>
      <c r="S1134" s="1078">
        <v>42985</v>
      </c>
    </row>
    <row r="1135" spans="1:19" s="1248" customFormat="1" ht="11.1" customHeight="1" x14ac:dyDescent="0.2">
      <c r="A1135" s="1079"/>
      <c r="B1135" s="1071">
        <v>3</v>
      </c>
      <c r="C1135" s="1096" t="s">
        <v>34</v>
      </c>
      <c r="D1135" s="1097" t="s">
        <v>1256</v>
      </c>
      <c r="E1135" s="1098" t="s">
        <v>394</v>
      </c>
      <c r="F1135" s="1072">
        <v>15</v>
      </c>
      <c r="G1135" s="1106" t="s">
        <v>38</v>
      </c>
      <c r="H1135" s="1106"/>
      <c r="I1135" s="1106"/>
      <c r="J1135" s="1131" t="s">
        <v>38</v>
      </c>
      <c r="K1135" s="1131">
        <v>3317</v>
      </c>
      <c r="L1135" s="1114">
        <v>42982</v>
      </c>
      <c r="M1135" s="1074">
        <v>43455</v>
      </c>
      <c r="N1135" s="1081"/>
      <c r="O1135" s="1111"/>
      <c r="P1135" s="1119">
        <v>256667</v>
      </c>
      <c r="Q1135" s="1119">
        <v>259601</v>
      </c>
      <c r="R1135" s="1077">
        <v>30</v>
      </c>
      <c r="S1135" s="1132">
        <v>42985</v>
      </c>
    </row>
    <row r="1136" spans="1:19" s="1248" customFormat="1" ht="11.1" customHeight="1" x14ac:dyDescent="0.2">
      <c r="A1136" s="1079"/>
      <c r="B1136" s="1071">
        <v>4</v>
      </c>
      <c r="C1136" s="1072" t="s">
        <v>34</v>
      </c>
      <c r="D1136" s="1080" t="s">
        <v>1256</v>
      </c>
      <c r="E1136" s="1130" t="s">
        <v>394</v>
      </c>
      <c r="F1136" s="1072">
        <v>15</v>
      </c>
      <c r="G1136" s="1106" t="s">
        <v>38</v>
      </c>
      <c r="H1136" s="1106"/>
      <c r="I1136" s="1106"/>
      <c r="J1136" s="1106" t="s">
        <v>38</v>
      </c>
      <c r="K1136" s="1106">
        <v>3317</v>
      </c>
      <c r="L1136" s="1109">
        <v>42982</v>
      </c>
      <c r="M1136" s="1074">
        <v>43455</v>
      </c>
      <c r="N1136" s="1081"/>
      <c r="O1136" s="1111"/>
      <c r="P1136" s="1119">
        <v>256667</v>
      </c>
      <c r="Q1136" s="1119">
        <v>259601</v>
      </c>
      <c r="R1136" s="1077">
        <v>30</v>
      </c>
      <c r="S1136" s="1132">
        <v>42985</v>
      </c>
    </row>
    <row r="1137" spans="1:19" s="1248" customFormat="1" ht="11.1" customHeight="1" thickBot="1" x14ac:dyDescent="0.25">
      <c r="A1137" s="1082"/>
      <c r="B1137" s="1083">
        <v>5</v>
      </c>
      <c r="C1137" s="1084" t="s">
        <v>33</v>
      </c>
      <c r="D1137" s="1129" t="s">
        <v>1261</v>
      </c>
      <c r="E1137" s="1084" t="s">
        <v>1257</v>
      </c>
      <c r="F1137" s="1084">
        <v>15</v>
      </c>
      <c r="G1137" s="1113"/>
      <c r="H1137" s="1086"/>
      <c r="I1137" s="1086" t="s">
        <v>38</v>
      </c>
      <c r="J1137" s="1086"/>
      <c r="K1137" s="1086" t="s">
        <v>1263</v>
      </c>
      <c r="L1137" s="1120">
        <v>43341</v>
      </c>
      <c r="M1137" s="1088">
        <v>43455</v>
      </c>
      <c r="N1137" s="1089"/>
      <c r="O1137" s="1115"/>
      <c r="P1137" s="1121">
        <v>256667</v>
      </c>
      <c r="Q1137" s="1121">
        <v>259601</v>
      </c>
      <c r="R1137" s="1122">
        <v>28</v>
      </c>
      <c r="S1137" s="1093">
        <v>41764</v>
      </c>
    </row>
    <row r="1138" spans="1:19" s="1248" customFormat="1" ht="11.1" customHeight="1" x14ac:dyDescent="0.2">
      <c r="A1138" s="1094" t="s">
        <v>1264</v>
      </c>
      <c r="B1138" s="1095">
        <v>1</v>
      </c>
      <c r="C1138" s="1096" t="s">
        <v>34</v>
      </c>
      <c r="D1138" s="1097" t="s">
        <v>1256</v>
      </c>
      <c r="E1138" s="1133" t="s">
        <v>394</v>
      </c>
      <c r="F1138" s="1096">
        <v>15</v>
      </c>
      <c r="G1138" s="1098" t="s">
        <v>38</v>
      </c>
      <c r="H1138" s="1098"/>
      <c r="I1138" s="1098"/>
      <c r="J1138" s="1106" t="s">
        <v>38</v>
      </c>
      <c r="K1138" s="1098">
        <v>3317</v>
      </c>
      <c r="L1138" s="1100">
        <v>43403</v>
      </c>
      <c r="M1138" s="1074">
        <v>43455</v>
      </c>
      <c r="N1138" s="1101"/>
      <c r="O1138" s="1101"/>
      <c r="P1138" s="1134">
        <v>271099</v>
      </c>
      <c r="Q1138" s="1134">
        <v>277715</v>
      </c>
      <c r="R1138" s="1104">
        <v>30</v>
      </c>
      <c r="S1138" s="1135">
        <v>42985</v>
      </c>
    </row>
    <row r="1139" spans="1:19" s="1248" customFormat="1" ht="11.1" customHeight="1" x14ac:dyDescent="0.2">
      <c r="A1139" s="1079"/>
      <c r="B1139" s="1071">
        <v>2</v>
      </c>
      <c r="C1139" s="1072" t="s">
        <v>34</v>
      </c>
      <c r="D1139" s="1080" t="s">
        <v>1256</v>
      </c>
      <c r="E1139" s="1136" t="s">
        <v>394</v>
      </c>
      <c r="F1139" s="1072">
        <v>15</v>
      </c>
      <c r="G1139" s="1106" t="s">
        <v>38</v>
      </c>
      <c r="H1139" s="1107"/>
      <c r="I1139" s="1106"/>
      <c r="J1139" s="1106" t="s">
        <v>38</v>
      </c>
      <c r="K1139" s="1106">
        <v>3317</v>
      </c>
      <c r="L1139" s="1114">
        <v>43403</v>
      </c>
      <c r="M1139" s="1074">
        <v>43455</v>
      </c>
      <c r="N1139" s="1081"/>
      <c r="O1139" s="1081"/>
      <c r="P1139" s="1137">
        <v>271099</v>
      </c>
      <c r="Q1139" s="1137">
        <v>277715</v>
      </c>
      <c r="R1139" s="1077">
        <v>30</v>
      </c>
      <c r="S1139" s="1138">
        <v>42985</v>
      </c>
    </row>
    <row r="1140" spans="1:19" s="1248" customFormat="1" ht="11.1" customHeight="1" x14ac:dyDescent="0.2">
      <c r="A1140" s="1079"/>
      <c r="B1140" s="1071">
        <v>3</v>
      </c>
      <c r="C1140" s="1072" t="s">
        <v>34</v>
      </c>
      <c r="D1140" s="1080" t="s">
        <v>1256</v>
      </c>
      <c r="E1140" s="1136" t="s">
        <v>394</v>
      </c>
      <c r="F1140" s="1072">
        <v>15</v>
      </c>
      <c r="G1140" s="1106" t="s">
        <v>38</v>
      </c>
      <c r="H1140" s="1106"/>
      <c r="I1140" s="1106"/>
      <c r="J1140" s="1106" t="s">
        <v>38</v>
      </c>
      <c r="K1140" s="1106">
        <v>3317</v>
      </c>
      <c r="L1140" s="1109">
        <v>43403</v>
      </c>
      <c r="M1140" s="1074">
        <v>43455</v>
      </c>
      <c r="N1140" s="1081"/>
      <c r="O1140" s="1110"/>
      <c r="P1140" s="1137">
        <v>271099</v>
      </c>
      <c r="Q1140" s="1137">
        <v>277715</v>
      </c>
      <c r="R1140" s="1077">
        <v>30</v>
      </c>
      <c r="S1140" s="1138">
        <v>42985</v>
      </c>
    </row>
    <row r="1141" spans="1:19" s="1248" customFormat="1" ht="11.1" customHeight="1" x14ac:dyDescent="0.2">
      <c r="A1141" s="1079"/>
      <c r="B1141" s="1071">
        <v>4</v>
      </c>
      <c r="C1141" s="1072" t="s">
        <v>34</v>
      </c>
      <c r="D1141" s="1080" t="s">
        <v>1256</v>
      </c>
      <c r="E1141" s="1136" t="s">
        <v>394</v>
      </c>
      <c r="F1141" s="1072">
        <v>15</v>
      </c>
      <c r="G1141" s="1106" t="s">
        <v>38</v>
      </c>
      <c r="H1141" s="1107"/>
      <c r="I1141" s="1106"/>
      <c r="J1141" s="1106" t="s">
        <v>38</v>
      </c>
      <c r="K1141" s="1106">
        <v>3317</v>
      </c>
      <c r="L1141" s="1109">
        <v>43403</v>
      </c>
      <c r="M1141" s="1074">
        <v>43455</v>
      </c>
      <c r="N1141" s="1081"/>
      <c r="O1141" s="1110"/>
      <c r="P1141" s="1137">
        <v>271099</v>
      </c>
      <c r="Q1141" s="1137">
        <v>277715</v>
      </c>
      <c r="R1141" s="1077">
        <v>30</v>
      </c>
      <c r="S1141" s="1138">
        <v>42985</v>
      </c>
    </row>
    <row r="1142" spans="1:19" s="1248" customFormat="1" ht="11.1" customHeight="1" thickBot="1" x14ac:dyDescent="0.25">
      <c r="A1142" s="1082"/>
      <c r="B1142" s="1083">
        <v>5</v>
      </c>
      <c r="C1142" s="1084" t="s">
        <v>34</v>
      </c>
      <c r="D1142" s="1129" t="s">
        <v>1256</v>
      </c>
      <c r="E1142" s="1136" t="s">
        <v>394</v>
      </c>
      <c r="F1142" s="1084">
        <v>15</v>
      </c>
      <c r="G1142" s="1113"/>
      <c r="H1142" s="1086"/>
      <c r="I1142" s="1086"/>
      <c r="J1142" s="1106" t="s">
        <v>38</v>
      </c>
      <c r="K1142" s="1086">
        <v>3317</v>
      </c>
      <c r="L1142" s="1120">
        <v>42985</v>
      </c>
      <c r="M1142" s="1088">
        <v>43455</v>
      </c>
      <c r="N1142" s="1089"/>
      <c r="O1142" s="1090"/>
      <c r="P1142" s="1139">
        <v>271099</v>
      </c>
      <c r="Q1142" s="1139">
        <v>277715</v>
      </c>
      <c r="R1142" s="1122">
        <v>28</v>
      </c>
      <c r="S1142" s="1140">
        <v>41235</v>
      </c>
    </row>
    <row r="1143" spans="1:19" s="1248" customFormat="1" ht="11.1" customHeight="1" x14ac:dyDescent="0.2">
      <c r="A1143" s="1094" t="s">
        <v>1265</v>
      </c>
      <c r="B1143" s="1095">
        <v>1</v>
      </c>
      <c r="C1143" s="1096" t="s">
        <v>34</v>
      </c>
      <c r="D1143" s="1097" t="s">
        <v>1254</v>
      </c>
      <c r="E1143" s="1133" t="s">
        <v>430</v>
      </c>
      <c r="F1143" s="1096">
        <v>16</v>
      </c>
      <c r="G1143" s="1098" t="s">
        <v>38</v>
      </c>
      <c r="H1143" s="1098"/>
      <c r="I1143" s="1098"/>
      <c r="J1143" s="1098" t="s">
        <v>38</v>
      </c>
      <c r="K1143" s="1098">
        <v>2317</v>
      </c>
      <c r="L1143" s="1141">
        <v>43342</v>
      </c>
      <c r="M1143" s="1074">
        <v>43455</v>
      </c>
      <c r="N1143" s="1101"/>
      <c r="O1143" s="1102"/>
      <c r="P1143" s="1117">
        <v>405157</v>
      </c>
      <c r="Q1143" s="1117">
        <v>412942</v>
      </c>
      <c r="R1143" s="1104">
        <v>30</v>
      </c>
      <c r="S1143" s="1142">
        <v>42993</v>
      </c>
    </row>
    <row r="1144" spans="1:19" s="1248" customFormat="1" ht="11.1" customHeight="1" x14ac:dyDescent="0.2">
      <c r="A1144" s="1079"/>
      <c r="B1144" s="1071">
        <v>2</v>
      </c>
      <c r="C1144" s="1072" t="s">
        <v>34</v>
      </c>
      <c r="D1144" s="1080" t="s">
        <v>1254</v>
      </c>
      <c r="E1144" s="1130" t="s">
        <v>430</v>
      </c>
      <c r="F1144" s="1072">
        <v>16</v>
      </c>
      <c r="G1144" s="1106" t="s">
        <v>38</v>
      </c>
      <c r="H1144" s="1106"/>
      <c r="I1144" s="1106"/>
      <c r="J1144" s="1106" t="s">
        <v>38</v>
      </c>
      <c r="K1144" s="1106">
        <v>2417</v>
      </c>
      <c r="L1144" s="1143">
        <v>43342</v>
      </c>
      <c r="M1144" s="1074">
        <v>43455</v>
      </c>
      <c r="N1144" s="1081"/>
      <c r="O1144" s="1110"/>
      <c r="P1144" s="1119">
        <v>405157</v>
      </c>
      <c r="Q1144" s="1119">
        <v>412942</v>
      </c>
      <c r="R1144" s="1077">
        <v>30</v>
      </c>
      <c r="S1144" s="1132">
        <v>42993</v>
      </c>
    </row>
    <row r="1145" spans="1:19" s="1248" customFormat="1" ht="11.1" customHeight="1" x14ac:dyDescent="0.2">
      <c r="A1145" s="1079"/>
      <c r="B1145" s="1071">
        <v>3</v>
      </c>
      <c r="C1145" s="1072" t="s">
        <v>34</v>
      </c>
      <c r="D1145" s="1080" t="s">
        <v>1254</v>
      </c>
      <c r="E1145" s="1130" t="s">
        <v>430</v>
      </c>
      <c r="F1145" s="1072">
        <v>16</v>
      </c>
      <c r="G1145" s="1106" t="s">
        <v>38</v>
      </c>
      <c r="H1145" s="1106"/>
      <c r="I1145" s="1106"/>
      <c r="J1145" s="1106" t="s">
        <v>38</v>
      </c>
      <c r="K1145" s="1144">
        <v>3117</v>
      </c>
      <c r="L1145" s="1074">
        <v>42991</v>
      </c>
      <c r="M1145" s="1074">
        <v>43455</v>
      </c>
      <c r="N1145" s="1081"/>
      <c r="O1145" s="1110"/>
      <c r="P1145" s="1119">
        <v>405157</v>
      </c>
      <c r="Q1145" s="1119">
        <v>412942</v>
      </c>
      <c r="R1145" s="1077">
        <v>30</v>
      </c>
      <c r="S1145" s="1145">
        <v>42993</v>
      </c>
    </row>
    <row r="1146" spans="1:19" s="1248" customFormat="1" ht="11.1" customHeight="1" x14ac:dyDescent="0.2">
      <c r="A1146" s="1079"/>
      <c r="B1146" s="1071">
        <v>4</v>
      </c>
      <c r="C1146" s="1072" t="s">
        <v>34</v>
      </c>
      <c r="D1146" s="1080" t="s">
        <v>1254</v>
      </c>
      <c r="E1146" s="1130" t="s">
        <v>430</v>
      </c>
      <c r="F1146" s="1072">
        <v>16</v>
      </c>
      <c r="G1146" s="1106" t="s">
        <v>38</v>
      </c>
      <c r="H1146" s="1106"/>
      <c r="I1146" s="1106"/>
      <c r="J1146" s="1106" t="s">
        <v>38</v>
      </c>
      <c r="K1146" s="1106">
        <v>3117</v>
      </c>
      <c r="L1146" s="1074">
        <v>42991</v>
      </c>
      <c r="M1146" s="1074">
        <v>43455</v>
      </c>
      <c r="N1146" s="1081"/>
      <c r="O1146" s="1110"/>
      <c r="P1146" s="1119">
        <v>405157</v>
      </c>
      <c r="Q1146" s="1119">
        <v>412942</v>
      </c>
      <c r="R1146" s="1077">
        <v>30</v>
      </c>
      <c r="S1146" s="1132">
        <v>42993</v>
      </c>
    </row>
    <row r="1147" spans="1:19" s="1248" customFormat="1" ht="11.1" customHeight="1" thickBot="1" x14ac:dyDescent="0.25">
      <c r="A1147" s="1082"/>
      <c r="B1147" s="1083">
        <v>5</v>
      </c>
      <c r="C1147" s="1146" t="s">
        <v>33</v>
      </c>
      <c r="D1147" s="1129" t="s">
        <v>572</v>
      </c>
      <c r="E1147" s="1147" t="s">
        <v>430</v>
      </c>
      <c r="F1147" s="1084">
        <v>16</v>
      </c>
      <c r="G1147" s="1113"/>
      <c r="H1147" s="1086"/>
      <c r="I1147" s="1086" t="s">
        <v>38</v>
      </c>
      <c r="J1147" s="1086"/>
      <c r="K1147" s="1086"/>
      <c r="L1147" s="1120">
        <v>41634</v>
      </c>
      <c r="M1147" s="1088">
        <v>43455</v>
      </c>
      <c r="N1147" s="1089"/>
      <c r="O1147" s="1115"/>
      <c r="P1147" s="1121">
        <v>405157</v>
      </c>
      <c r="Q1147" s="1121">
        <v>412942</v>
      </c>
      <c r="R1147" s="1122">
        <v>30</v>
      </c>
      <c r="S1147" s="1140">
        <v>41982</v>
      </c>
    </row>
    <row r="1148" spans="1:19" s="1248" customFormat="1" ht="11.1" customHeight="1" x14ac:dyDescent="0.2">
      <c r="A1148" s="1148" t="s">
        <v>1266</v>
      </c>
      <c r="B1148" s="1095">
        <v>1</v>
      </c>
      <c r="C1148" s="1133" t="s">
        <v>34</v>
      </c>
      <c r="D1148" s="1149" t="s">
        <v>1256</v>
      </c>
      <c r="E1148" s="1133" t="s">
        <v>394</v>
      </c>
      <c r="F1148" s="1096">
        <v>16</v>
      </c>
      <c r="G1148" s="1098" t="s">
        <v>38</v>
      </c>
      <c r="H1148" s="1098"/>
      <c r="I1148" s="1098"/>
      <c r="J1148" s="1098" t="s">
        <v>38</v>
      </c>
      <c r="K1148" s="1098">
        <v>2817</v>
      </c>
      <c r="L1148" s="1150">
        <v>43333</v>
      </c>
      <c r="M1148" s="1074">
        <v>43455</v>
      </c>
      <c r="N1148" s="1101"/>
      <c r="O1148" s="1123"/>
      <c r="P1148" s="1117">
        <v>235082</v>
      </c>
      <c r="Q1148" s="1117">
        <v>250499</v>
      </c>
      <c r="R1148" s="1104">
        <v>30</v>
      </c>
      <c r="S1148" s="1142">
        <v>42993</v>
      </c>
    </row>
    <row r="1149" spans="1:19" s="1248" customFormat="1" ht="11.1" customHeight="1" x14ac:dyDescent="0.2">
      <c r="A1149" s="1151"/>
      <c r="B1149" s="1071">
        <v>2</v>
      </c>
      <c r="C1149" s="1136" t="s">
        <v>34</v>
      </c>
      <c r="D1149" s="1152" t="s">
        <v>1256</v>
      </c>
      <c r="E1149" s="1136" t="s">
        <v>394</v>
      </c>
      <c r="F1149" s="1072">
        <v>16</v>
      </c>
      <c r="G1149" s="1106" t="s">
        <v>38</v>
      </c>
      <c r="H1149" s="1107"/>
      <c r="I1149" s="1106"/>
      <c r="J1149" s="1106" t="s">
        <v>38</v>
      </c>
      <c r="K1149" s="1106">
        <v>3017</v>
      </c>
      <c r="L1149" s="1074">
        <v>43333</v>
      </c>
      <c r="M1149" s="1074">
        <v>43455</v>
      </c>
      <c r="N1149" s="1081"/>
      <c r="O1149" s="1153"/>
      <c r="P1149" s="1119">
        <v>235082</v>
      </c>
      <c r="Q1149" s="1119">
        <v>250499</v>
      </c>
      <c r="R1149" s="1077">
        <v>30</v>
      </c>
      <c r="S1149" s="1132">
        <v>42993</v>
      </c>
    </row>
    <row r="1150" spans="1:19" s="1248" customFormat="1" ht="11.1" customHeight="1" x14ac:dyDescent="0.2">
      <c r="A1150" s="1151"/>
      <c r="B1150" s="1071">
        <v>3</v>
      </c>
      <c r="C1150" s="1136" t="s">
        <v>34</v>
      </c>
      <c r="D1150" s="1152" t="s">
        <v>1256</v>
      </c>
      <c r="E1150" s="1136" t="s">
        <v>394</v>
      </c>
      <c r="F1150" s="1072">
        <v>16</v>
      </c>
      <c r="G1150" s="1106" t="s">
        <v>38</v>
      </c>
      <c r="H1150" s="1106"/>
      <c r="I1150" s="1106"/>
      <c r="J1150" s="1131" t="s">
        <v>38</v>
      </c>
      <c r="K1150" s="1131">
        <v>1617</v>
      </c>
      <c r="L1150" s="1154">
        <v>43062</v>
      </c>
      <c r="M1150" s="1074">
        <v>43455</v>
      </c>
      <c r="N1150" s="1081"/>
      <c r="O1150" s="1153"/>
      <c r="P1150" s="1119">
        <v>235082</v>
      </c>
      <c r="Q1150" s="1119">
        <v>250499</v>
      </c>
      <c r="R1150" s="1077">
        <v>30</v>
      </c>
      <c r="S1150" s="1132">
        <v>42993</v>
      </c>
    </row>
    <row r="1151" spans="1:19" s="1248" customFormat="1" ht="11.1" customHeight="1" x14ac:dyDescent="0.2">
      <c r="A1151" s="1151"/>
      <c r="B1151" s="1071">
        <v>4</v>
      </c>
      <c r="C1151" s="1136" t="s">
        <v>34</v>
      </c>
      <c r="D1151" s="1152" t="s">
        <v>1256</v>
      </c>
      <c r="E1151" s="1136" t="s">
        <v>394</v>
      </c>
      <c r="F1151" s="1072">
        <v>16</v>
      </c>
      <c r="G1151" s="1106" t="s">
        <v>38</v>
      </c>
      <c r="H1151" s="1106"/>
      <c r="I1151" s="1106"/>
      <c r="J1151" s="1106" t="s">
        <v>38</v>
      </c>
      <c r="K1151" s="1106">
        <v>2817</v>
      </c>
      <c r="L1151" s="1155">
        <v>43062</v>
      </c>
      <c r="M1151" s="1074">
        <v>43455</v>
      </c>
      <c r="N1151" s="1081"/>
      <c r="O1151" s="1153"/>
      <c r="P1151" s="1119">
        <v>235082</v>
      </c>
      <c r="Q1151" s="1119">
        <v>250499</v>
      </c>
      <c r="R1151" s="1077">
        <v>30</v>
      </c>
      <c r="S1151" s="1132">
        <v>42993</v>
      </c>
    </row>
    <row r="1152" spans="1:19" s="1248" customFormat="1" ht="11.1" customHeight="1" thickBot="1" x14ac:dyDescent="0.25">
      <c r="A1152" s="1156"/>
      <c r="B1152" s="1083">
        <v>5</v>
      </c>
      <c r="C1152" s="1146" t="s">
        <v>33</v>
      </c>
      <c r="D1152" s="1129" t="s">
        <v>575</v>
      </c>
      <c r="E1152" s="1146" t="s">
        <v>978</v>
      </c>
      <c r="F1152" s="1084">
        <v>16</v>
      </c>
      <c r="G1152" s="1086" t="s">
        <v>38</v>
      </c>
      <c r="H1152" s="1113"/>
      <c r="I1152" s="1086"/>
      <c r="J1152" s="1086" t="s">
        <v>38</v>
      </c>
      <c r="K1152" s="1086">
        <v>4114</v>
      </c>
      <c r="L1152" s="1120">
        <v>41991</v>
      </c>
      <c r="M1152" s="1088">
        <v>43455</v>
      </c>
      <c r="N1152" s="1089"/>
      <c r="O1152" s="1157"/>
      <c r="P1152" s="1121">
        <v>235082</v>
      </c>
      <c r="Q1152" s="1121">
        <v>250499</v>
      </c>
      <c r="R1152" s="1122">
        <v>30</v>
      </c>
      <c r="S1152" s="1158">
        <v>41991</v>
      </c>
    </row>
    <row r="1153" spans="1:19" s="1248" customFormat="1" ht="11.1" customHeight="1" x14ac:dyDescent="0.2">
      <c r="A1153" s="1094" t="s">
        <v>1267</v>
      </c>
      <c r="B1153" s="1095">
        <v>1</v>
      </c>
      <c r="C1153" s="1096" t="s">
        <v>519</v>
      </c>
      <c r="D1153" s="1097" t="s">
        <v>1268</v>
      </c>
      <c r="E1153" s="1133" t="s">
        <v>1257</v>
      </c>
      <c r="F1153" s="1096">
        <v>15</v>
      </c>
      <c r="G1153" s="1098" t="s">
        <v>38</v>
      </c>
      <c r="H1153" s="1099"/>
      <c r="I1153" s="1098"/>
      <c r="J1153" s="1098" t="s">
        <v>38</v>
      </c>
      <c r="K1153" s="1098">
        <v>3317</v>
      </c>
      <c r="L1153" s="1100">
        <v>43297</v>
      </c>
      <c r="M1153" s="1074">
        <v>43455</v>
      </c>
      <c r="N1153" s="1101"/>
      <c r="O1153" s="1123"/>
      <c r="P1153" s="1117">
        <v>251476</v>
      </c>
      <c r="Q1153" s="1117">
        <v>258201</v>
      </c>
      <c r="R1153" s="1104">
        <v>30</v>
      </c>
      <c r="S1153" s="1132">
        <v>42993</v>
      </c>
    </row>
    <row r="1154" spans="1:19" s="1248" customFormat="1" ht="11.1" customHeight="1" x14ac:dyDescent="0.2">
      <c r="A1154" s="1079"/>
      <c r="B1154" s="1071">
        <v>2</v>
      </c>
      <c r="C1154" s="1072" t="s">
        <v>519</v>
      </c>
      <c r="D1154" s="1080" t="s">
        <v>1268</v>
      </c>
      <c r="E1154" s="1136" t="s">
        <v>1257</v>
      </c>
      <c r="F1154" s="1072">
        <v>15</v>
      </c>
      <c r="G1154" s="1106" t="s">
        <v>38</v>
      </c>
      <c r="H1154" s="1107"/>
      <c r="I1154" s="1106"/>
      <c r="J1154" s="1106" t="s">
        <v>38</v>
      </c>
      <c r="K1154" s="1106">
        <v>3317</v>
      </c>
      <c r="L1154" s="1114">
        <v>43297</v>
      </c>
      <c r="M1154" s="1074">
        <v>43455</v>
      </c>
      <c r="N1154" s="1081"/>
      <c r="O1154" s="1153"/>
      <c r="P1154" s="1119">
        <v>251476</v>
      </c>
      <c r="Q1154" s="1119">
        <v>258201</v>
      </c>
      <c r="R1154" s="1077">
        <v>30</v>
      </c>
      <c r="S1154" s="1132">
        <v>42993</v>
      </c>
    </row>
    <row r="1155" spans="1:19" s="1248" customFormat="1" ht="11.1" customHeight="1" x14ac:dyDescent="0.2">
      <c r="A1155" s="1079"/>
      <c r="B1155" s="1071">
        <v>3</v>
      </c>
      <c r="C1155" s="1072" t="s">
        <v>33</v>
      </c>
      <c r="D1155" s="1080" t="s">
        <v>580</v>
      </c>
      <c r="E1155" s="1136" t="s">
        <v>1257</v>
      </c>
      <c r="F1155" s="1072">
        <v>15</v>
      </c>
      <c r="G1155" s="1106" t="s">
        <v>38</v>
      </c>
      <c r="H1155" s="1107"/>
      <c r="I1155" s="1106"/>
      <c r="J1155" s="1131" t="s">
        <v>38</v>
      </c>
      <c r="K1155" s="1131">
        <v>3317</v>
      </c>
      <c r="L1155" s="1114">
        <v>43297</v>
      </c>
      <c r="M1155" s="1074">
        <v>43455</v>
      </c>
      <c r="N1155" s="1081"/>
      <c r="O1155" s="1153"/>
      <c r="P1155" s="1119">
        <v>251476</v>
      </c>
      <c r="Q1155" s="1119">
        <v>258201</v>
      </c>
      <c r="R1155" s="1077">
        <v>30</v>
      </c>
      <c r="S1155" s="1132">
        <v>42993</v>
      </c>
    </row>
    <row r="1156" spans="1:19" s="1248" customFormat="1" ht="11.1" customHeight="1" x14ac:dyDescent="0.2">
      <c r="A1156" s="1079"/>
      <c r="B1156" s="1071">
        <v>4</v>
      </c>
      <c r="C1156" s="1072" t="s">
        <v>33</v>
      </c>
      <c r="D1156" s="1080" t="s">
        <v>580</v>
      </c>
      <c r="E1156" s="1136" t="s">
        <v>1257</v>
      </c>
      <c r="F1156" s="1072">
        <v>15</v>
      </c>
      <c r="G1156" s="1106" t="s">
        <v>38</v>
      </c>
      <c r="H1156" s="1106"/>
      <c r="I1156" s="1106"/>
      <c r="J1156" s="1106" t="s">
        <v>38</v>
      </c>
      <c r="K1156" s="1131">
        <v>3317</v>
      </c>
      <c r="L1156" s="1114">
        <v>43297</v>
      </c>
      <c r="M1156" s="1074">
        <v>43455</v>
      </c>
      <c r="N1156" s="1081"/>
      <c r="O1156" s="1153"/>
      <c r="P1156" s="1119">
        <v>251476</v>
      </c>
      <c r="Q1156" s="1119">
        <v>258201</v>
      </c>
      <c r="R1156" s="1077">
        <v>30</v>
      </c>
      <c r="S1156" s="1132">
        <v>42993</v>
      </c>
    </row>
    <row r="1157" spans="1:19" s="1248" customFormat="1" ht="11.1" customHeight="1" thickBot="1" x14ac:dyDescent="0.25">
      <c r="A1157" s="1082"/>
      <c r="B1157" s="1083">
        <v>5</v>
      </c>
      <c r="C1157" s="1146" t="s">
        <v>33</v>
      </c>
      <c r="D1157" s="1129" t="s">
        <v>580</v>
      </c>
      <c r="E1157" s="1146" t="s">
        <v>1257</v>
      </c>
      <c r="F1157" s="1084">
        <v>15</v>
      </c>
      <c r="G1157" s="1086" t="s">
        <v>38</v>
      </c>
      <c r="H1157" s="1086"/>
      <c r="I1157" s="1086" t="s">
        <v>38</v>
      </c>
      <c r="J1157" s="1086"/>
      <c r="K1157" s="1086">
        <v>3015</v>
      </c>
      <c r="L1157" s="1120">
        <v>42860</v>
      </c>
      <c r="M1157" s="1088">
        <v>43455</v>
      </c>
      <c r="N1157" s="1089"/>
      <c r="O1157" s="1115"/>
      <c r="P1157" s="1121">
        <v>251476</v>
      </c>
      <c r="Q1157" s="1121">
        <v>258201</v>
      </c>
      <c r="R1157" s="1092">
        <v>30</v>
      </c>
      <c r="S1157" s="1140">
        <v>42341</v>
      </c>
    </row>
    <row r="1158" spans="1:19" s="1248" customFormat="1" ht="11.1" customHeight="1" x14ac:dyDescent="0.2">
      <c r="A1158" s="1148" t="s">
        <v>1269</v>
      </c>
      <c r="B1158" s="1095">
        <v>1</v>
      </c>
      <c r="C1158" s="1133" t="s">
        <v>34</v>
      </c>
      <c r="D1158" s="1149" t="s">
        <v>560</v>
      </c>
      <c r="E1158" s="1133" t="s">
        <v>1270</v>
      </c>
      <c r="F1158" s="1096">
        <v>16</v>
      </c>
      <c r="G1158" s="1098" t="s">
        <v>38</v>
      </c>
      <c r="H1158" s="1098"/>
      <c r="I1158" s="1098"/>
      <c r="J1158" s="1098" t="s">
        <v>38</v>
      </c>
      <c r="K1158" s="1159">
        <v>3017</v>
      </c>
      <c r="L1158" s="1100">
        <v>43269</v>
      </c>
      <c r="M1158" s="1074">
        <v>43455</v>
      </c>
      <c r="N1158" s="1101"/>
      <c r="O1158" s="1123"/>
      <c r="P1158" s="1160">
        <v>163499</v>
      </c>
      <c r="Q1158" s="1160">
        <v>173106</v>
      </c>
      <c r="R1158" s="1104">
        <v>30</v>
      </c>
      <c r="S1158" s="1142">
        <v>42993</v>
      </c>
    </row>
    <row r="1159" spans="1:19" s="1248" customFormat="1" ht="11.1" customHeight="1" x14ac:dyDescent="0.2">
      <c r="A1159" s="1151"/>
      <c r="B1159" s="1071">
        <v>2</v>
      </c>
      <c r="C1159" s="1136" t="s">
        <v>34</v>
      </c>
      <c r="D1159" s="1152" t="s">
        <v>560</v>
      </c>
      <c r="E1159" s="1136" t="s">
        <v>1270</v>
      </c>
      <c r="F1159" s="1072">
        <v>16</v>
      </c>
      <c r="G1159" s="1106" t="s">
        <v>38</v>
      </c>
      <c r="H1159" s="1107"/>
      <c r="I1159" s="1106"/>
      <c r="J1159" s="1106" t="s">
        <v>38</v>
      </c>
      <c r="K1159" s="1144">
        <v>2817</v>
      </c>
      <c r="L1159" s="1109">
        <v>43269</v>
      </c>
      <c r="M1159" s="1074">
        <v>43455</v>
      </c>
      <c r="N1159" s="1081"/>
      <c r="O1159" s="1111"/>
      <c r="P1159" s="1161">
        <v>163499</v>
      </c>
      <c r="Q1159" s="1161">
        <v>173106</v>
      </c>
      <c r="R1159" s="1077">
        <v>30</v>
      </c>
      <c r="S1159" s="1132">
        <v>42993</v>
      </c>
    </row>
    <row r="1160" spans="1:19" s="1248" customFormat="1" ht="11.1" customHeight="1" x14ac:dyDescent="0.2">
      <c r="A1160" s="1151"/>
      <c r="B1160" s="1071">
        <v>3</v>
      </c>
      <c r="C1160" s="1136" t="s">
        <v>34</v>
      </c>
      <c r="D1160" s="1152" t="s">
        <v>560</v>
      </c>
      <c r="E1160" s="1136" t="s">
        <v>1270</v>
      </c>
      <c r="F1160" s="1072">
        <v>16</v>
      </c>
      <c r="G1160" s="1106" t="s">
        <v>38</v>
      </c>
      <c r="H1160" s="1107"/>
      <c r="I1160" s="1106"/>
      <c r="J1160" s="1131" t="s">
        <v>38</v>
      </c>
      <c r="K1160" s="1162">
        <v>2817</v>
      </c>
      <c r="L1160" s="1114">
        <v>43130</v>
      </c>
      <c r="M1160" s="1074">
        <v>43455</v>
      </c>
      <c r="N1160" s="1081"/>
      <c r="O1160" s="1111"/>
      <c r="P1160" s="1161">
        <v>163499</v>
      </c>
      <c r="Q1160" s="1161">
        <v>173106</v>
      </c>
      <c r="R1160" s="1077">
        <v>30</v>
      </c>
      <c r="S1160" s="1132">
        <v>42993</v>
      </c>
    </row>
    <row r="1161" spans="1:19" s="1248" customFormat="1" ht="11.1" customHeight="1" x14ac:dyDescent="0.2">
      <c r="A1161" s="1151"/>
      <c r="B1161" s="1071">
        <v>4</v>
      </c>
      <c r="C1161" s="1136" t="s">
        <v>34</v>
      </c>
      <c r="D1161" s="1152" t="s">
        <v>560</v>
      </c>
      <c r="E1161" s="1136" t="s">
        <v>1270</v>
      </c>
      <c r="F1161" s="1072">
        <v>16</v>
      </c>
      <c r="G1161" s="1106" t="s">
        <v>38</v>
      </c>
      <c r="H1161" s="1107"/>
      <c r="I1161" s="1106"/>
      <c r="J1161" s="1106" t="s">
        <v>38</v>
      </c>
      <c r="K1161" s="1144">
        <v>2817</v>
      </c>
      <c r="L1161" s="1109">
        <v>43130</v>
      </c>
      <c r="M1161" s="1074">
        <v>43455</v>
      </c>
      <c r="N1161" s="1081"/>
      <c r="O1161" s="1111"/>
      <c r="P1161" s="1161">
        <v>163499</v>
      </c>
      <c r="Q1161" s="1161">
        <v>173106</v>
      </c>
      <c r="R1161" s="1077">
        <v>30</v>
      </c>
      <c r="S1161" s="1132">
        <v>42993</v>
      </c>
    </row>
    <row r="1162" spans="1:19" s="1248" customFormat="1" ht="11.1" customHeight="1" thickBot="1" x14ac:dyDescent="0.25">
      <c r="A1162" s="1156"/>
      <c r="B1162" s="1083">
        <v>5</v>
      </c>
      <c r="C1162" s="1146" t="s">
        <v>33</v>
      </c>
      <c r="D1162" s="1129" t="s">
        <v>575</v>
      </c>
      <c r="E1162" s="1146" t="s">
        <v>978</v>
      </c>
      <c r="F1162" s="1084">
        <v>16</v>
      </c>
      <c r="G1162" s="1086" t="s">
        <v>38</v>
      </c>
      <c r="H1162" s="1113"/>
      <c r="I1162" s="1086"/>
      <c r="J1162" s="1086" t="s">
        <v>38</v>
      </c>
      <c r="K1162" s="1086">
        <v>3914</v>
      </c>
      <c r="L1162" s="1120">
        <v>41991</v>
      </c>
      <c r="M1162" s="1088">
        <v>43455</v>
      </c>
      <c r="N1162" s="1089"/>
      <c r="O1162" s="1115"/>
      <c r="P1162" s="1163">
        <v>163499</v>
      </c>
      <c r="Q1162" s="1163">
        <v>173106</v>
      </c>
      <c r="R1162" s="1092">
        <v>30</v>
      </c>
      <c r="S1162" s="1158">
        <v>41991</v>
      </c>
    </row>
    <row r="1163" spans="1:19" s="1248" customFormat="1" ht="11.1" customHeight="1" x14ac:dyDescent="0.2">
      <c r="A1163" s="1148" t="s">
        <v>1271</v>
      </c>
      <c r="B1163" s="1095">
        <v>1</v>
      </c>
      <c r="C1163" s="1133" t="s">
        <v>34</v>
      </c>
      <c r="D1163" s="1149" t="s">
        <v>1254</v>
      </c>
      <c r="E1163" s="1133" t="s">
        <v>978</v>
      </c>
      <c r="F1163" s="1096">
        <v>16</v>
      </c>
      <c r="G1163" s="1098" t="s">
        <v>38</v>
      </c>
      <c r="H1163" s="1099"/>
      <c r="I1163" s="1098"/>
      <c r="J1163" s="1098" t="s">
        <v>38</v>
      </c>
      <c r="K1163" s="1106">
        <v>3317</v>
      </c>
      <c r="L1163" s="1074">
        <v>42991</v>
      </c>
      <c r="M1163" s="1074">
        <v>43455</v>
      </c>
      <c r="N1163" s="1101"/>
      <c r="O1163" s="1123"/>
      <c r="P1163" s="1117">
        <v>211430</v>
      </c>
      <c r="Q1163" s="1117">
        <v>222400</v>
      </c>
      <c r="R1163" s="1104">
        <v>30</v>
      </c>
      <c r="S1163" s="1142">
        <v>42993</v>
      </c>
    </row>
    <row r="1164" spans="1:19" s="1248" customFormat="1" ht="11.1" customHeight="1" x14ac:dyDescent="0.2">
      <c r="A1164" s="1151"/>
      <c r="B1164" s="1071">
        <v>2</v>
      </c>
      <c r="C1164" s="1136" t="s">
        <v>34</v>
      </c>
      <c r="D1164" s="1152" t="s">
        <v>1254</v>
      </c>
      <c r="E1164" s="1136" t="s">
        <v>978</v>
      </c>
      <c r="F1164" s="1072">
        <v>16</v>
      </c>
      <c r="G1164" s="1106" t="s">
        <v>38</v>
      </c>
      <c r="H1164" s="1107"/>
      <c r="I1164" s="1106"/>
      <c r="J1164" s="1106" t="s">
        <v>38</v>
      </c>
      <c r="K1164" s="1144">
        <v>3317</v>
      </c>
      <c r="L1164" s="1074">
        <v>43402</v>
      </c>
      <c r="M1164" s="1074">
        <v>43455</v>
      </c>
      <c r="N1164" s="1081"/>
      <c r="O1164" s="1153"/>
      <c r="P1164" s="1119">
        <v>211430</v>
      </c>
      <c r="Q1164" s="1119">
        <v>222400</v>
      </c>
      <c r="R1164" s="1077">
        <v>30</v>
      </c>
      <c r="S1164" s="1132">
        <v>42993</v>
      </c>
    </row>
    <row r="1165" spans="1:19" s="1248" customFormat="1" ht="11.1" customHeight="1" x14ac:dyDescent="0.2">
      <c r="A1165" s="1151"/>
      <c r="B1165" s="1071">
        <v>3</v>
      </c>
      <c r="C1165" s="1136" t="s">
        <v>34</v>
      </c>
      <c r="D1165" s="1152" t="s">
        <v>1254</v>
      </c>
      <c r="E1165" s="1136" t="s">
        <v>978</v>
      </c>
      <c r="F1165" s="1072">
        <v>16</v>
      </c>
      <c r="G1165" s="1106" t="s">
        <v>38</v>
      </c>
      <c r="H1165" s="1107"/>
      <c r="I1165" s="1106"/>
      <c r="J1165" s="1106" t="s">
        <v>38</v>
      </c>
      <c r="K1165" s="1144">
        <v>3317</v>
      </c>
      <c r="L1165" s="1074">
        <v>42991</v>
      </c>
      <c r="M1165" s="1074">
        <v>43455</v>
      </c>
      <c r="N1165" s="1081"/>
      <c r="O1165" s="1153"/>
      <c r="P1165" s="1119">
        <v>211430</v>
      </c>
      <c r="Q1165" s="1119">
        <v>222400</v>
      </c>
      <c r="R1165" s="1077">
        <v>30</v>
      </c>
      <c r="S1165" s="1132">
        <v>42993</v>
      </c>
    </row>
    <row r="1166" spans="1:19" s="1248" customFormat="1" ht="11.1" customHeight="1" x14ac:dyDescent="0.2">
      <c r="A1166" s="1151"/>
      <c r="B1166" s="1071">
        <v>4</v>
      </c>
      <c r="C1166" s="1136" t="s">
        <v>34</v>
      </c>
      <c r="D1166" s="1152" t="s">
        <v>1254</v>
      </c>
      <c r="E1166" s="1136" t="s">
        <v>978</v>
      </c>
      <c r="F1166" s="1072">
        <v>16</v>
      </c>
      <c r="G1166" s="1106" t="s">
        <v>38</v>
      </c>
      <c r="H1166" s="1107"/>
      <c r="I1166" s="1106"/>
      <c r="J1166" s="1106" t="s">
        <v>38</v>
      </c>
      <c r="K1166" s="1144">
        <v>2817</v>
      </c>
      <c r="L1166" s="1074">
        <v>43159</v>
      </c>
      <c r="M1166" s="1074">
        <v>43455</v>
      </c>
      <c r="N1166" s="1081"/>
      <c r="O1166" s="1153"/>
      <c r="P1166" s="1119">
        <v>211430</v>
      </c>
      <c r="Q1166" s="1119">
        <v>222400</v>
      </c>
      <c r="R1166" s="1077">
        <v>30</v>
      </c>
      <c r="S1166" s="1132">
        <v>42993</v>
      </c>
    </row>
    <row r="1167" spans="1:19" s="1248" customFormat="1" ht="11.1" customHeight="1" thickBot="1" x14ac:dyDescent="0.25">
      <c r="A1167" s="1156"/>
      <c r="B1167" s="1083">
        <v>5</v>
      </c>
      <c r="C1167" s="1164" t="s">
        <v>33</v>
      </c>
      <c r="D1167" s="1129" t="s">
        <v>575</v>
      </c>
      <c r="E1167" s="1146" t="s">
        <v>978</v>
      </c>
      <c r="F1167" s="1084">
        <v>16</v>
      </c>
      <c r="G1167" s="1086" t="s">
        <v>38</v>
      </c>
      <c r="H1167" s="1113"/>
      <c r="I1167" s="1086" t="s">
        <v>38</v>
      </c>
      <c r="J1167" s="1086"/>
      <c r="K1167" s="1165">
        <v>3814</v>
      </c>
      <c r="L1167" s="1120">
        <v>41991</v>
      </c>
      <c r="M1167" s="1088">
        <v>43455</v>
      </c>
      <c r="N1167" s="1089"/>
      <c r="O1167" s="1157"/>
      <c r="P1167" s="1121">
        <v>211430</v>
      </c>
      <c r="Q1167" s="1121">
        <v>222400</v>
      </c>
      <c r="R1167" s="1092">
        <v>28</v>
      </c>
      <c r="S1167" s="1140">
        <v>41982</v>
      </c>
    </row>
    <row r="1168" spans="1:19" s="1248" customFormat="1" ht="11.1" customHeight="1" x14ac:dyDescent="0.2">
      <c r="A1168" s="1094" t="s">
        <v>1272</v>
      </c>
      <c r="B1168" s="1095">
        <v>1</v>
      </c>
      <c r="C1168" s="1108" t="s">
        <v>34</v>
      </c>
      <c r="D1168" s="1080" t="s">
        <v>1256</v>
      </c>
      <c r="E1168" s="1108" t="s">
        <v>394</v>
      </c>
      <c r="F1168" s="1108">
        <v>15</v>
      </c>
      <c r="G1168" s="1131" t="s">
        <v>38</v>
      </c>
      <c r="H1168" s="1166"/>
      <c r="I1168" s="1131"/>
      <c r="J1168" s="1106" t="s">
        <v>38</v>
      </c>
      <c r="K1168" s="1131">
        <v>3317</v>
      </c>
      <c r="L1168" s="1100">
        <v>43403</v>
      </c>
      <c r="M1168" s="1074">
        <v>43455</v>
      </c>
      <c r="N1168" s="1101"/>
      <c r="O1168" s="1123"/>
      <c r="P1168" s="1117">
        <v>203008</v>
      </c>
      <c r="Q1168" s="1167">
        <v>205976</v>
      </c>
      <c r="R1168" s="1104">
        <v>30</v>
      </c>
      <c r="S1168" s="1105">
        <v>42985</v>
      </c>
    </row>
    <row r="1169" spans="1:19" s="1248" customFormat="1" ht="11.1" customHeight="1" x14ac:dyDescent="0.2">
      <c r="A1169" s="1079"/>
      <c r="B1169" s="1071">
        <v>2</v>
      </c>
      <c r="C1169" s="1072" t="s">
        <v>34</v>
      </c>
      <c r="D1169" s="1073" t="s">
        <v>1256</v>
      </c>
      <c r="E1169" s="1072" t="s">
        <v>394</v>
      </c>
      <c r="F1169" s="1072">
        <v>15</v>
      </c>
      <c r="G1169" s="1106" t="s">
        <v>38</v>
      </c>
      <c r="H1169" s="1107"/>
      <c r="I1169" s="1106"/>
      <c r="J1169" s="1106" t="s">
        <v>38</v>
      </c>
      <c r="K1169" s="1106">
        <v>3317</v>
      </c>
      <c r="L1169" s="1109">
        <v>43403</v>
      </c>
      <c r="M1169" s="1074">
        <v>43455</v>
      </c>
      <c r="N1169" s="1081"/>
      <c r="O1169" s="1111"/>
      <c r="P1169" s="1119">
        <v>203008</v>
      </c>
      <c r="Q1169" s="1168">
        <v>205976</v>
      </c>
      <c r="R1169" s="1077">
        <v>30</v>
      </c>
      <c r="S1169" s="1078">
        <v>42985</v>
      </c>
    </row>
    <row r="1170" spans="1:19" s="1248" customFormat="1" ht="11.1" customHeight="1" x14ac:dyDescent="0.2">
      <c r="A1170" s="1079"/>
      <c r="B1170" s="1071">
        <v>3</v>
      </c>
      <c r="C1170" s="1072" t="s">
        <v>33</v>
      </c>
      <c r="D1170" s="1073" t="s">
        <v>580</v>
      </c>
      <c r="E1170" s="1072" t="s">
        <v>1257</v>
      </c>
      <c r="F1170" s="1072">
        <v>15</v>
      </c>
      <c r="G1170" s="1106" t="s">
        <v>38</v>
      </c>
      <c r="H1170" s="1107"/>
      <c r="I1170" s="1106"/>
      <c r="J1170" s="1106" t="s">
        <v>38</v>
      </c>
      <c r="K1170" s="1106">
        <v>3317</v>
      </c>
      <c r="L1170" s="1109">
        <v>43403</v>
      </c>
      <c r="M1170" s="1074">
        <v>43455</v>
      </c>
      <c r="N1170" s="1081"/>
      <c r="O1170" s="1111"/>
      <c r="P1170" s="1119">
        <v>203008</v>
      </c>
      <c r="Q1170" s="1168">
        <v>205976</v>
      </c>
      <c r="R1170" s="1077">
        <v>30</v>
      </c>
      <c r="S1170" s="1078">
        <v>42985</v>
      </c>
    </row>
    <row r="1171" spans="1:19" s="1248" customFormat="1" ht="11.1" customHeight="1" x14ac:dyDescent="0.2">
      <c r="A1171" s="1079"/>
      <c r="B1171" s="1071">
        <v>4</v>
      </c>
      <c r="C1171" s="1072" t="s">
        <v>33</v>
      </c>
      <c r="D1171" s="1073" t="s">
        <v>580</v>
      </c>
      <c r="E1171" s="1072" t="s">
        <v>1257</v>
      </c>
      <c r="F1171" s="1072">
        <v>15</v>
      </c>
      <c r="G1171" s="1106" t="s">
        <v>38</v>
      </c>
      <c r="H1171" s="1107"/>
      <c r="I1171" s="1106"/>
      <c r="J1171" s="1106" t="s">
        <v>38</v>
      </c>
      <c r="K1171" s="1106">
        <v>3317</v>
      </c>
      <c r="L1171" s="1109">
        <v>43403</v>
      </c>
      <c r="M1171" s="1074">
        <v>43455</v>
      </c>
      <c r="N1171" s="1081"/>
      <c r="O1171" s="1111"/>
      <c r="P1171" s="1119">
        <v>203008</v>
      </c>
      <c r="Q1171" s="1168">
        <v>205976</v>
      </c>
      <c r="R1171" s="1077">
        <v>30</v>
      </c>
      <c r="S1171" s="1078">
        <v>42985</v>
      </c>
    </row>
    <row r="1172" spans="1:19" s="1248" customFormat="1" ht="11.1" customHeight="1" thickBot="1" x14ac:dyDescent="0.25">
      <c r="A1172" s="1082"/>
      <c r="B1172" s="1083">
        <v>5</v>
      </c>
      <c r="C1172" s="1147" t="s">
        <v>519</v>
      </c>
      <c r="D1172" s="1169" t="s">
        <v>1268</v>
      </c>
      <c r="E1172" s="1147" t="s">
        <v>1257</v>
      </c>
      <c r="F1172" s="1170">
        <v>15</v>
      </c>
      <c r="G1172" s="1124" t="s">
        <v>38</v>
      </c>
      <c r="H1172" s="1171"/>
      <c r="I1172" s="1124"/>
      <c r="J1172" s="1124" t="s">
        <v>38</v>
      </c>
      <c r="K1172" s="1124">
        <v>3317</v>
      </c>
      <c r="L1172" s="1087">
        <v>42985</v>
      </c>
      <c r="M1172" s="1088">
        <v>43455</v>
      </c>
      <c r="N1172" s="1089"/>
      <c r="O1172" s="1115"/>
      <c r="P1172" s="1121">
        <v>203008</v>
      </c>
      <c r="Q1172" s="1172">
        <v>205976</v>
      </c>
      <c r="R1172" s="1122">
        <v>28</v>
      </c>
      <c r="S1172" s="1093">
        <v>42985</v>
      </c>
    </row>
    <row r="1173" spans="1:19" s="1248" customFormat="1" ht="11.1" customHeight="1" x14ac:dyDescent="0.2">
      <c r="A1173" s="1094" t="s">
        <v>1273</v>
      </c>
      <c r="B1173" s="1095">
        <v>1</v>
      </c>
      <c r="C1173" s="1133" t="s">
        <v>34</v>
      </c>
      <c r="D1173" s="1149" t="s">
        <v>1254</v>
      </c>
      <c r="E1173" s="1133" t="s">
        <v>430</v>
      </c>
      <c r="F1173" s="1096">
        <v>16</v>
      </c>
      <c r="G1173" s="1098" t="s">
        <v>38</v>
      </c>
      <c r="H1173" s="1099"/>
      <c r="I1173" s="1098"/>
      <c r="J1173" s="1098" t="s">
        <v>38</v>
      </c>
      <c r="K1173" s="1098">
        <v>3117</v>
      </c>
      <c r="L1173" s="1100">
        <v>43251</v>
      </c>
      <c r="M1173" s="1074">
        <v>43455</v>
      </c>
      <c r="N1173" s="1101"/>
      <c r="O1173" s="1123"/>
      <c r="P1173" s="1117">
        <v>571571</v>
      </c>
      <c r="Q1173" s="1117">
        <v>583002</v>
      </c>
      <c r="R1173" s="1104">
        <v>30</v>
      </c>
      <c r="S1173" s="1142">
        <v>42993</v>
      </c>
    </row>
    <row r="1174" spans="1:19" s="1248" customFormat="1" ht="11.1" customHeight="1" x14ac:dyDescent="0.2">
      <c r="A1174" s="1079"/>
      <c r="B1174" s="1071">
        <v>2</v>
      </c>
      <c r="C1174" s="1136" t="s">
        <v>34</v>
      </c>
      <c r="D1174" s="1152" t="s">
        <v>1254</v>
      </c>
      <c r="E1174" s="1136" t="s">
        <v>430</v>
      </c>
      <c r="F1174" s="1072">
        <v>16</v>
      </c>
      <c r="G1174" s="1107"/>
      <c r="H1174" s="1106"/>
      <c r="I1174" s="1106"/>
      <c r="J1174" s="1106" t="s">
        <v>38</v>
      </c>
      <c r="K1174" s="1131">
        <v>3117</v>
      </c>
      <c r="L1174" s="1109">
        <v>43251</v>
      </c>
      <c r="M1174" s="1074">
        <v>43455</v>
      </c>
      <c r="N1174" s="1081"/>
      <c r="O1174" s="1153"/>
      <c r="P1174" s="1119">
        <v>571571</v>
      </c>
      <c r="Q1174" s="1119">
        <v>583002</v>
      </c>
      <c r="R1174" s="1077">
        <v>30</v>
      </c>
      <c r="S1174" s="1132">
        <v>42993</v>
      </c>
    </row>
    <row r="1175" spans="1:19" s="1248" customFormat="1" ht="11.1" customHeight="1" x14ac:dyDescent="0.2">
      <c r="A1175" s="1079"/>
      <c r="B1175" s="1071">
        <v>3</v>
      </c>
      <c r="C1175" s="1136" t="s">
        <v>34</v>
      </c>
      <c r="D1175" s="1152" t="s">
        <v>1254</v>
      </c>
      <c r="E1175" s="1136" t="s">
        <v>430</v>
      </c>
      <c r="F1175" s="1072">
        <v>16</v>
      </c>
      <c r="G1175" s="1106" t="s">
        <v>38</v>
      </c>
      <c r="H1175" s="1106"/>
      <c r="I1175" s="1106"/>
      <c r="J1175" s="1106" t="s">
        <v>38</v>
      </c>
      <c r="K1175" s="1131">
        <v>3117</v>
      </c>
      <c r="L1175" s="1109">
        <v>43251</v>
      </c>
      <c r="M1175" s="1074">
        <v>43455</v>
      </c>
      <c r="N1175" s="1081"/>
      <c r="O1175" s="1153"/>
      <c r="P1175" s="1119">
        <v>571571</v>
      </c>
      <c r="Q1175" s="1119">
        <v>583002</v>
      </c>
      <c r="R1175" s="1077">
        <v>30</v>
      </c>
      <c r="S1175" s="1132">
        <v>42993</v>
      </c>
    </row>
    <row r="1176" spans="1:19" s="1248" customFormat="1" ht="11.1" customHeight="1" x14ac:dyDescent="0.2">
      <c r="A1176" s="1079"/>
      <c r="B1176" s="1071">
        <v>4</v>
      </c>
      <c r="C1176" s="1136" t="s">
        <v>34</v>
      </c>
      <c r="D1176" s="1152" t="s">
        <v>1254</v>
      </c>
      <c r="E1176" s="1136" t="s">
        <v>430</v>
      </c>
      <c r="F1176" s="1072">
        <v>16</v>
      </c>
      <c r="G1176" s="1106" t="s">
        <v>38</v>
      </c>
      <c r="H1176" s="1106"/>
      <c r="I1176" s="1106"/>
      <c r="J1176" s="1106" t="s">
        <v>38</v>
      </c>
      <c r="K1176" s="1106">
        <v>3117</v>
      </c>
      <c r="L1176" s="1109">
        <v>43251</v>
      </c>
      <c r="M1176" s="1074">
        <v>43455</v>
      </c>
      <c r="N1176" s="1081"/>
      <c r="O1176" s="1153"/>
      <c r="P1176" s="1119">
        <v>571571</v>
      </c>
      <c r="Q1176" s="1119">
        <v>583002</v>
      </c>
      <c r="R1176" s="1077">
        <v>30</v>
      </c>
      <c r="S1176" s="1132">
        <v>42993</v>
      </c>
    </row>
    <row r="1177" spans="1:19" s="1248" customFormat="1" ht="11.1" customHeight="1" thickBot="1" x14ac:dyDescent="0.25">
      <c r="A1177" s="1082"/>
      <c r="B1177" s="1083">
        <v>5</v>
      </c>
      <c r="C1177" s="1146" t="s">
        <v>33</v>
      </c>
      <c r="D1177" s="1129" t="s">
        <v>572</v>
      </c>
      <c r="E1177" s="1146" t="s">
        <v>430</v>
      </c>
      <c r="F1177" s="1084">
        <v>16</v>
      </c>
      <c r="G1177" s="1086" t="s">
        <v>38</v>
      </c>
      <c r="H1177" s="1086"/>
      <c r="I1177" s="1086"/>
      <c r="J1177" s="1106" t="s">
        <v>38</v>
      </c>
      <c r="K1177" s="1113"/>
      <c r="L1177" s="1120">
        <v>41239</v>
      </c>
      <c r="M1177" s="1088">
        <v>43455</v>
      </c>
      <c r="N1177" s="1089"/>
      <c r="O1177" s="1086"/>
      <c r="P1177" s="1121">
        <v>571571</v>
      </c>
      <c r="Q1177" s="1121">
        <v>583002</v>
      </c>
      <c r="R1177" s="1122">
        <v>28</v>
      </c>
      <c r="S1177" s="1173">
        <v>41235</v>
      </c>
    </row>
    <row r="1178" spans="1:19" s="1248" customFormat="1" ht="11.1" customHeight="1" x14ac:dyDescent="0.2">
      <c r="A1178" s="1094" t="s">
        <v>1274</v>
      </c>
      <c r="B1178" s="1095">
        <v>1</v>
      </c>
      <c r="C1178" s="1096" t="s">
        <v>34</v>
      </c>
      <c r="D1178" s="1097" t="s">
        <v>1256</v>
      </c>
      <c r="E1178" s="1096" t="s">
        <v>1257</v>
      </c>
      <c r="F1178" s="1096">
        <v>15</v>
      </c>
      <c r="G1178" s="1098" t="s">
        <v>38</v>
      </c>
      <c r="H1178" s="1098"/>
      <c r="I1178" s="1098"/>
      <c r="J1178" s="1098" t="s">
        <v>38</v>
      </c>
      <c r="K1178" s="1098">
        <v>3317</v>
      </c>
      <c r="L1178" s="1100">
        <v>43350</v>
      </c>
      <c r="M1178" s="1074">
        <v>43455</v>
      </c>
      <c r="N1178" s="1101"/>
      <c r="O1178" s="1123"/>
      <c r="P1178" s="1117">
        <v>283749</v>
      </c>
      <c r="Q1178" s="1117">
        <v>292281</v>
      </c>
      <c r="R1178" s="1104">
        <v>30</v>
      </c>
      <c r="S1178" s="1142">
        <v>42985</v>
      </c>
    </row>
    <row r="1179" spans="1:19" s="1248" customFormat="1" ht="11.1" customHeight="1" x14ac:dyDescent="0.2">
      <c r="A1179" s="1079"/>
      <c r="B1179" s="1071">
        <v>2</v>
      </c>
      <c r="C1179" s="1072" t="s">
        <v>34</v>
      </c>
      <c r="D1179" s="1080" t="s">
        <v>1256</v>
      </c>
      <c r="E1179" s="1072" t="s">
        <v>1257</v>
      </c>
      <c r="F1179" s="1072">
        <v>15</v>
      </c>
      <c r="G1179" s="1106" t="s">
        <v>38</v>
      </c>
      <c r="H1179" s="1106"/>
      <c r="I1179" s="1106"/>
      <c r="J1179" s="1106" t="s">
        <v>38</v>
      </c>
      <c r="K1179" s="1106">
        <v>3317</v>
      </c>
      <c r="L1179" s="1109">
        <v>43350</v>
      </c>
      <c r="M1179" s="1074">
        <v>43455</v>
      </c>
      <c r="N1179" s="1081"/>
      <c r="O1179" s="1153"/>
      <c r="P1179" s="1119">
        <v>283749</v>
      </c>
      <c r="Q1179" s="1119">
        <v>292281</v>
      </c>
      <c r="R1179" s="1077">
        <v>30</v>
      </c>
      <c r="S1179" s="1132">
        <v>42985</v>
      </c>
    </row>
    <row r="1180" spans="1:19" s="1248" customFormat="1" ht="11.1" customHeight="1" x14ac:dyDescent="0.2">
      <c r="A1180" s="1079"/>
      <c r="B1180" s="1071">
        <v>3</v>
      </c>
      <c r="C1180" s="1072" t="s">
        <v>519</v>
      </c>
      <c r="D1180" s="1080" t="s">
        <v>1268</v>
      </c>
      <c r="E1180" s="1072" t="s">
        <v>1257</v>
      </c>
      <c r="F1180" s="1072">
        <v>15</v>
      </c>
      <c r="G1180" s="1106" t="s">
        <v>38</v>
      </c>
      <c r="H1180" s="1106"/>
      <c r="I1180" s="1106"/>
      <c r="J1180" s="1131" t="s">
        <v>38</v>
      </c>
      <c r="K1180" s="1131">
        <v>3317</v>
      </c>
      <c r="L1180" s="1114">
        <v>43033</v>
      </c>
      <c r="M1180" s="1074">
        <v>43455</v>
      </c>
      <c r="N1180" s="1081"/>
      <c r="O1180" s="1153"/>
      <c r="P1180" s="1119">
        <v>283749</v>
      </c>
      <c r="Q1180" s="1119">
        <v>292281</v>
      </c>
      <c r="R1180" s="1077">
        <v>30</v>
      </c>
      <c r="S1180" s="1132">
        <v>42985</v>
      </c>
    </row>
    <row r="1181" spans="1:19" s="1248" customFormat="1" ht="11.1" customHeight="1" x14ac:dyDescent="0.2">
      <c r="A1181" s="1079"/>
      <c r="B1181" s="1071">
        <v>4</v>
      </c>
      <c r="C1181" s="1072" t="s">
        <v>519</v>
      </c>
      <c r="D1181" s="1080" t="s">
        <v>1268</v>
      </c>
      <c r="E1181" s="1072" t="s">
        <v>1257</v>
      </c>
      <c r="F1181" s="1072">
        <v>15</v>
      </c>
      <c r="G1181" s="1106" t="s">
        <v>38</v>
      </c>
      <c r="H1181" s="1106"/>
      <c r="I1181" s="1106"/>
      <c r="J1181" s="1106" t="s">
        <v>38</v>
      </c>
      <c r="K1181" s="1131">
        <v>3317</v>
      </c>
      <c r="L1181" s="1109">
        <v>43033</v>
      </c>
      <c r="M1181" s="1074">
        <v>43455</v>
      </c>
      <c r="N1181" s="1081"/>
      <c r="O1181" s="1153"/>
      <c r="P1181" s="1119">
        <v>283749</v>
      </c>
      <c r="Q1181" s="1119">
        <v>292281</v>
      </c>
      <c r="R1181" s="1077">
        <v>30</v>
      </c>
      <c r="S1181" s="1132">
        <v>42985</v>
      </c>
    </row>
    <row r="1182" spans="1:19" s="1248" customFormat="1" ht="11.1" customHeight="1" thickBot="1" x14ac:dyDescent="0.25">
      <c r="A1182" s="1082"/>
      <c r="B1182" s="1083">
        <v>5</v>
      </c>
      <c r="C1182" s="1146" t="s">
        <v>33</v>
      </c>
      <c r="D1182" s="1129" t="s">
        <v>572</v>
      </c>
      <c r="E1182" s="1146" t="s">
        <v>1257</v>
      </c>
      <c r="F1182" s="1084">
        <v>15</v>
      </c>
      <c r="G1182" s="1086"/>
      <c r="H1182" s="1086"/>
      <c r="I1182" s="1086"/>
      <c r="J1182" s="1106" t="s">
        <v>38</v>
      </c>
      <c r="K1182" s="1086">
        <v>4411</v>
      </c>
      <c r="L1182" s="1120">
        <v>41239</v>
      </c>
      <c r="M1182" s="1088">
        <v>43455</v>
      </c>
      <c r="N1182" s="1089"/>
      <c r="O1182" s="1115"/>
      <c r="P1182" s="1121">
        <v>283749</v>
      </c>
      <c r="Q1182" s="1121">
        <v>292281</v>
      </c>
      <c r="R1182" s="1092">
        <v>28</v>
      </c>
      <c r="S1182" s="1173">
        <v>41235</v>
      </c>
    </row>
    <row r="1183" spans="1:19" s="1248" customFormat="1" ht="11.1" customHeight="1" x14ac:dyDescent="0.2">
      <c r="A1183" s="1094" t="s">
        <v>1275</v>
      </c>
      <c r="B1183" s="1095">
        <v>1</v>
      </c>
      <c r="C1183" s="1174" t="s">
        <v>34</v>
      </c>
      <c r="D1183" s="1175" t="s">
        <v>1256</v>
      </c>
      <c r="E1183" s="1174" t="s">
        <v>394</v>
      </c>
      <c r="F1183" s="1176">
        <v>15</v>
      </c>
      <c r="G1183" s="1177" t="s">
        <v>38</v>
      </c>
      <c r="H1183" s="1177"/>
      <c r="I1183" s="1177"/>
      <c r="J1183" s="1177" t="s">
        <v>38</v>
      </c>
      <c r="K1183" s="1177">
        <v>3317</v>
      </c>
      <c r="L1183" s="1178" t="s">
        <v>1276</v>
      </c>
      <c r="M1183" s="1074">
        <v>43455</v>
      </c>
      <c r="N1183" s="1179"/>
      <c r="O1183" s="1180"/>
      <c r="P1183" s="1181">
        <v>248823</v>
      </c>
      <c r="Q1183" s="1181">
        <v>255438</v>
      </c>
      <c r="R1183" s="1182">
        <v>30</v>
      </c>
      <c r="S1183" s="1183">
        <v>42985</v>
      </c>
    </row>
    <row r="1184" spans="1:19" s="1248" customFormat="1" ht="11.1" customHeight="1" x14ac:dyDescent="0.2">
      <c r="A1184" s="1079"/>
      <c r="B1184" s="1071">
        <v>2</v>
      </c>
      <c r="C1184" s="1106" t="s">
        <v>34</v>
      </c>
      <c r="D1184" s="1184" t="s">
        <v>1256</v>
      </c>
      <c r="E1184" s="1106" t="s">
        <v>394</v>
      </c>
      <c r="F1184" s="1072">
        <v>15</v>
      </c>
      <c r="G1184" s="1106" t="s">
        <v>38</v>
      </c>
      <c r="H1184" s="1106"/>
      <c r="I1184" s="1106"/>
      <c r="J1184" s="1106" t="s">
        <v>38</v>
      </c>
      <c r="K1184" s="1106">
        <v>3317</v>
      </c>
      <c r="L1184" s="1185" t="s">
        <v>1276</v>
      </c>
      <c r="M1184" s="1074">
        <v>43455</v>
      </c>
      <c r="N1184" s="1186"/>
      <c r="O1184" s="1077"/>
      <c r="P1184" s="1119">
        <v>248823</v>
      </c>
      <c r="Q1184" s="1119">
        <v>255438</v>
      </c>
      <c r="R1184" s="1077">
        <v>30</v>
      </c>
      <c r="S1184" s="1132">
        <v>42985</v>
      </c>
    </row>
    <row r="1185" spans="1:19" s="1248" customFormat="1" ht="11.1" customHeight="1" x14ac:dyDescent="0.2">
      <c r="A1185" s="1079"/>
      <c r="B1185" s="1071">
        <v>3</v>
      </c>
      <c r="C1185" s="1106" t="s">
        <v>34</v>
      </c>
      <c r="D1185" s="1184" t="s">
        <v>1256</v>
      </c>
      <c r="E1185" s="1106" t="s">
        <v>394</v>
      </c>
      <c r="F1185" s="1072">
        <v>15</v>
      </c>
      <c r="G1185" s="1106" t="s">
        <v>38</v>
      </c>
      <c r="H1185" s="1106"/>
      <c r="I1185" s="1106"/>
      <c r="J1185" s="1106" t="s">
        <v>38</v>
      </c>
      <c r="K1185" s="1106">
        <v>3317</v>
      </c>
      <c r="L1185" s="1074">
        <v>42983</v>
      </c>
      <c r="M1185" s="1074">
        <v>43455</v>
      </c>
      <c r="N1185" s="1186"/>
      <c r="O1185" s="1187"/>
      <c r="P1185" s="1119">
        <v>248823</v>
      </c>
      <c r="Q1185" s="1119">
        <v>255438</v>
      </c>
      <c r="R1185" s="1077">
        <v>28</v>
      </c>
      <c r="S1185" s="1132">
        <v>42985</v>
      </c>
    </row>
    <row r="1186" spans="1:19" s="1248" customFormat="1" ht="11.1" customHeight="1" x14ac:dyDescent="0.2">
      <c r="A1186" s="1079"/>
      <c r="B1186" s="1071">
        <v>4</v>
      </c>
      <c r="C1186" s="1130" t="s">
        <v>34</v>
      </c>
      <c r="D1186" s="1188" t="s">
        <v>1256</v>
      </c>
      <c r="E1186" s="1130" t="s">
        <v>394</v>
      </c>
      <c r="F1186" s="1108">
        <v>15</v>
      </c>
      <c r="G1186" s="1131" t="s">
        <v>38</v>
      </c>
      <c r="H1186" s="1131"/>
      <c r="I1186" s="1131"/>
      <c r="J1186" s="1131" t="s">
        <v>38</v>
      </c>
      <c r="K1186" s="1131">
        <v>3317</v>
      </c>
      <c r="L1186" s="1154">
        <v>42983</v>
      </c>
      <c r="M1186" s="1074">
        <v>43455</v>
      </c>
      <c r="N1186" s="1189"/>
      <c r="O1186" s="1190"/>
      <c r="P1186" s="1191">
        <v>248823</v>
      </c>
      <c r="Q1186" s="1191">
        <v>255438</v>
      </c>
      <c r="R1186" s="1192">
        <v>28</v>
      </c>
      <c r="S1186" s="1145">
        <v>42985</v>
      </c>
    </row>
    <row r="1187" spans="1:19" s="1248" customFormat="1" ht="11.1" customHeight="1" thickBot="1" x14ac:dyDescent="0.25">
      <c r="A1187" s="1082"/>
      <c r="B1187" s="1083">
        <v>5</v>
      </c>
      <c r="C1187" s="1146" t="s">
        <v>34</v>
      </c>
      <c r="D1187" s="1129" t="s">
        <v>1256</v>
      </c>
      <c r="E1187" s="1146" t="s">
        <v>394</v>
      </c>
      <c r="F1187" s="1084">
        <v>15</v>
      </c>
      <c r="G1187" s="1086" t="s">
        <v>38</v>
      </c>
      <c r="H1187" s="1086"/>
      <c r="I1187" s="1086"/>
      <c r="J1187" s="1086" t="s">
        <v>38</v>
      </c>
      <c r="K1187" s="1106">
        <v>3317</v>
      </c>
      <c r="L1187" s="1074">
        <v>43164</v>
      </c>
      <c r="M1187" s="1088">
        <v>43455</v>
      </c>
      <c r="N1187" s="1089"/>
      <c r="O1187" s="1086"/>
      <c r="P1187" s="1121">
        <v>248823</v>
      </c>
      <c r="Q1187" s="1121">
        <v>255438</v>
      </c>
      <c r="R1187" s="1122">
        <v>29</v>
      </c>
      <c r="S1187" s="1193">
        <v>42985</v>
      </c>
    </row>
    <row r="1188" spans="1:19" s="1248" customFormat="1" ht="11.1" customHeight="1" x14ac:dyDescent="0.2">
      <c r="A1188" s="1094" t="s">
        <v>1277</v>
      </c>
      <c r="B1188" s="1095">
        <v>1</v>
      </c>
      <c r="C1188" s="1096" t="s">
        <v>33</v>
      </c>
      <c r="D1188" s="1097" t="s">
        <v>575</v>
      </c>
      <c r="E1188" s="1096" t="s">
        <v>412</v>
      </c>
      <c r="F1188" s="1096">
        <v>16</v>
      </c>
      <c r="G1188" s="1098" t="s">
        <v>38</v>
      </c>
      <c r="H1188" s="1098"/>
      <c r="I1188" s="1098"/>
      <c r="J1188" s="1098" t="s">
        <v>38</v>
      </c>
      <c r="K1188" s="1159">
        <v>2717</v>
      </c>
      <c r="L1188" s="1100">
        <v>43049</v>
      </c>
      <c r="M1188" s="1074">
        <v>43455</v>
      </c>
      <c r="N1188" s="1101"/>
      <c r="O1188" s="1123"/>
      <c r="P1188" s="1117">
        <v>203063</v>
      </c>
      <c r="Q1188" s="1117">
        <v>211673</v>
      </c>
      <c r="R1188" s="1098">
        <v>30</v>
      </c>
      <c r="S1188" s="1142">
        <v>42993</v>
      </c>
    </row>
    <row r="1189" spans="1:19" s="1248" customFormat="1" ht="11.1" customHeight="1" x14ac:dyDescent="0.2">
      <c r="A1189" s="1079"/>
      <c r="B1189" s="1071">
        <v>2</v>
      </c>
      <c r="C1189" s="1072" t="s">
        <v>33</v>
      </c>
      <c r="D1189" s="1080" t="s">
        <v>575</v>
      </c>
      <c r="E1189" s="1072" t="s">
        <v>412</v>
      </c>
      <c r="F1189" s="1072">
        <v>16</v>
      </c>
      <c r="G1189" s="1106" t="s">
        <v>38</v>
      </c>
      <c r="H1189" s="1107"/>
      <c r="I1189" s="1106"/>
      <c r="J1189" s="1106" t="s">
        <v>38</v>
      </c>
      <c r="K1189" s="1144">
        <v>2717</v>
      </c>
      <c r="L1189" s="1109">
        <v>43049</v>
      </c>
      <c r="M1189" s="1074">
        <v>43455</v>
      </c>
      <c r="N1189" s="1081"/>
      <c r="O1189" s="1111"/>
      <c r="P1189" s="1119">
        <v>203063</v>
      </c>
      <c r="Q1189" s="1119">
        <v>211673</v>
      </c>
      <c r="R1189" s="1106">
        <v>30</v>
      </c>
      <c r="S1189" s="1132">
        <v>42993</v>
      </c>
    </row>
    <row r="1190" spans="1:19" s="1248" customFormat="1" ht="11.1" customHeight="1" x14ac:dyDescent="0.2">
      <c r="A1190" s="1079"/>
      <c r="B1190" s="1071">
        <v>3</v>
      </c>
      <c r="C1190" s="1072" t="s">
        <v>33</v>
      </c>
      <c r="D1190" s="1080" t="s">
        <v>575</v>
      </c>
      <c r="E1190" s="1072" t="s">
        <v>412</v>
      </c>
      <c r="F1190" s="1072">
        <v>16</v>
      </c>
      <c r="G1190" s="1106" t="s">
        <v>38</v>
      </c>
      <c r="H1190" s="1107"/>
      <c r="I1190" s="1106"/>
      <c r="J1190" s="1106" t="s">
        <v>38</v>
      </c>
      <c r="K1190" s="1144">
        <v>2717</v>
      </c>
      <c r="L1190" s="1109">
        <v>43049</v>
      </c>
      <c r="M1190" s="1074">
        <v>43455</v>
      </c>
      <c r="N1190" s="1081"/>
      <c r="O1190" s="1111"/>
      <c r="P1190" s="1119">
        <v>203063</v>
      </c>
      <c r="Q1190" s="1119">
        <v>211673</v>
      </c>
      <c r="R1190" s="1106">
        <v>30</v>
      </c>
      <c r="S1190" s="1132">
        <v>42993</v>
      </c>
    </row>
    <row r="1191" spans="1:19" s="1248" customFormat="1" ht="11.1" customHeight="1" x14ac:dyDescent="0.2">
      <c r="A1191" s="1079"/>
      <c r="B1191" s="1071">
        <v>4</v>
      </c>
      <c r="C1191" s="1072" t="s">
        <v>33</v>
      </c>
      <c r="D1191" s="1080" t="s">
        <v>575</v>
      </c>
      <c r="E1191" s="1072" t="s">
        <v>412</v>
      </c>
      <c r="F1191" s="1072">
        <v>16</v>
      </c>
      <c r="G1191" s="1106" t="s">
        <v>38</v>
      </c>
      <c r="H1191" s="1107"/>
      <c r="I1191" s="1106"/>
      <c r="J1191" s="1106" t="s">
        <v>38</v>
      </c>
      <c r="K1191" s="1144">
        <v>2917</v>
      </c>
      <c r="L1191" s="1109">
        <v>43049</v>
      </c>
      <c r="M1191" s="1074">
        <v>43455</v>
      </c>
      <c r="N1191" s="1081"/>
      <c r="O1191" s="1111"/>
      <c r="P1191" s="1119">
        <v>203063</v>
      </c>
      <c r="Q1191" s="1119">
        <v>211673</v>
      </c>
      <c r="R1191" s="1106">
        <v>30</v>
      </c>
      <c r="S1191" s="1145">
        <v>42993</v>
      </c>
    </row>
    <row r="1192" spans="1:19" s="1248" customFormat="1" ht="11.1" customHeight="1" thickBot="1" x14ac:dyDescent="0.25">
      <c r="A1192" s="1082"/>
      <c r="B1192" s="1083">
        <v>5</v>
      </c>
      <c r="C1192" s="1084" t="s">
        <v>33</v>
      </c>
      <c r="D1192" s="1085" t="s">
        <v>575</v>
      </c>
      <c r="E1192" s="1084" t="s">
        <v>412</v>
      </c>
      <c r="F1192" s="1084">
        <v>16</v>
      </c>
      <c r="G1192" s="1086" t="s">
        <v>38</v>
      </c>
      <c r="H1192" s="1113"/>
      <c r="I1192" s="1086"/>
      <c r="J1192" s="1086" t="s">
        <v>38</v>
      </c>
      <c r="K1192" s="1086">
        <v>3715</v>
      </c>
      <c r="L1192" s="1120">
        <v>42667</v>
      </c>
      <c r="M1192" s="1088">
        <v>43455</v>
      </c>
      <c r="N1192" s="1089"/>
      <c r="O1192" s="1089"/>
      <c r="P1192" s="1121">
        <v>203063</v>
      </c>
      <c r="Q1192" s="1121">
        <v>211673</v>
      </c>
      <c r="R1192" s="1086">
        <v>30</v>
      </c>
      <c r="S1192" s="1173">
        <v>42341</v>
      </c>
    </row>
    <row r="1193" spans="1:19" s="1248" customFormat="1" ht="11.1" customHeight="1" x14ac:dyDescent="0.2">
      <c r="A1193" s="1126" t="s">
        <v>1278</v>
      </c>
      <c r="B1193" s="1194">
        <v>1</v>
      </c>
      <c r="C1193" s="1133" t="s">
        <v>34</v>
      </c>
      <c r="D1193" s="1195" t="s">
        <v>1256</v>
      </c>
      <c r="E1193" s="1133" t="s">
        <v>394</v>
      </c>
      <c r="F1193" s="1196">
        <v>15</v>
      </c>
      <c r="G1193" s="1197" t="s">
        <v>38</v>
      </c>
      <c r="H1193" s="1134"/>
      <c r="I1193" s="1197"/>
      <c r="J1193" s="1197" t="s">
        <v>38</v>
      </c>
      <c r="K1193" s="1197">
        <v>3317</v>
      </c>
      <c r="L1193" s="1198">
        <v>43273</v>
      </c>
      <c r="M1193" s="1074">
        <v>43455</v>
      </c>
      <c r="N1193" s="1101"/>
      <c r="O1193" s="1199"/>
      <c r="P1193" s="1117">
        <v>161372</v>
      </c>
      <c r="Q1193" s="1117">
        <v>167540</v>
      </c>
      <c r="R1193" s="1200">
        <v>29</v>
      </c>
      <c r="S1193" s="1142">
        <v>42985</v>
      </c>
    </row>
    <row r="1194" spans="1:19" s="1248" customFormat="1" ht="11.1" customHeight="1" x14ac:dyDescent="0.2">
      <c r="A1194" s="1127"/>
      <c r="B1194" s="1201">
        <v>2</v>
      </c>
      <c r="C1194" s="1136" t="s">
        <v>34</v>
      </c>
      <c r="D1194" s="1188" t="s">
        <v>1256</v>
      </c>
      <c r="E1194" s="1136" t="s">
        <v>394</v>
      </c>
      <c r="F1194" s="1202">
        <v>15</v>
      </c>
      <c r="G1194" s="1203" t="s">
        <v>38</v>
      </c>
      <c r="H1194" s="1137"/>
      <c r="I1194" s="1203"/>
      <c r="J1194" s="1203" t="s">
        <v>38</v>
      </c>
      <c r="K1194" s="1203">
        <v>3317</v>
      </c>
      <c r="L1194" s="1204">
        <v>43273</v>
      </c>
      <c r="M1194" s="1074">
        <v>43455</v>
      </c>
      <c r="N1194" s="1081"/>
      <c r="O1194" s="1205"/>
      <c r="P1194" s="1119">
        <v>161372</v>
      </c>
      <c r="Q1194" s="1119">
        <v>167540</v>
      </c>
      <c r="R1194" s="1206">
        <v>28</v>
      </c>
      <c r="S1194" s="1132">
        <v>42985</v>
      </c>
    </row>
    <row r="1195" spans="1:19" s="1248" customFormat="1" ht="11.1" customHeight="1" x14ac:dyDescent="0.2">
      <c r="A1195" s="1127"/>
      <c r="B1195" s="1201">
        <v>3</v>
      </c>
      <c r="C1195" s="1202" t="s">
        <v>33</v>
      </c>
      <c r="D1195" s="1207" t="s">
        <v>1261</v>
      </c>
      <c r="E1195" s="1202" t="s">
        <v>1257</v>
      </c>
      <c r="F1195" s="1202">
        <v>15</v>
      </c>
      <c r="G1195" s="1203" t="s">
        <v>38</v>
      </c>
      <c r="H1195" s="1137"/>
      <c r="I1195" s="1203" t="s">
        <v>38</v>
      </c>
      <c r="J1195" s="1203"/>
      <c r="K1195" s="1203">
        <v>2015</v>
      </c>
      <c r="L1195" s="1204">
        <v>43003</v>
      </c>
      <c r="M1195" s="1074">
        <v>43455</v>
      </c>
      <c r="N1195" s="1081"/>
      <c r="O1195" s="1205"/>
      <c r="P1195" s="1119">
        <v>161372</v>
      </c>
      <c r="Q1195" s="1119">
        <v>167540</v>
      </c>
      <c r="R1195" s="1206">
        <v>30</v>
      </c>
      <c r="S1195" s="1193">
        <v>42968</v>
      </c>
    </row>
    <row r="1196" spans="1:19" s="1248" customFormat="1" ht="11.1" customHeight="1" x14ac:dyDescent="0.2">
      <c r="A1196" s="1127"/>
      <c r="B1196" s="1201">
        <v>4</v>
      </c>
      <c r="C1196" s="1202" t="s">
        <v>33</v>
      </c>
      <c r="D1196" s="1207" t="s">
        <v>1261</v>
      </c>
      <c r="E1196" s="1202" t="s">
        <v>1257</v>
      </c>
      <c r="F1196" s="1202">
        <v>15</v>
      </c>
      <c r="G1196" s="1203" t="s">
        <v>38</v>
      </c>
      <c r="H1196" s="1137"/>
      <c r="I1196" s="1203" t="s">
        <v>38</v>
      </c>
      <c r="J1196" s="1203"/>
      <c r="K1196" s="1203">
        <v>2015</v>
      </c>
      <c r="L1196" s="1204">
        <v>43003</v>
      </c>
      <c r="M1196" s="1074">
        <v>43455</v>
      </c>
      <c r="N1196" s="1081"/>
      <c r="O1196" s="1205"/>
      <c r="P1196" s="1119">
        <v>161372</v>
      </c>
      <c r="Q1196" s="1119">
        <v>167540</v>
      </c>
      <c r="R1196" s="1206">
        <v>30</v>
      </c>
      <c r="S1196" s="1193">
        <v>42968</v>
      </c>
    </row>
    <row r="1197" spans="1:19" s="1248" customFormat="1" ht="11.1" customHeight="1" thickBot="1" x14ac:dyDescent="0.25">
      <c r="A1197" s="1128"/>
      <c r="B1197" s="1208">
        <v>5</v>
      </c>
      <c r="C1197" s="1209" t="s">
        <v>33</v>
      </c>
      <c r="D1197" s="1210" t="s">
        <v>1261</v>
      </c>
      <c r="E1197" s="1209" t="s">
        <v>1257</v>
      </c>
      <c r="F1197" s="1211">
        <v>15</v>
      </c>
      <c r="G1197" s="1212" t="s">
        <v>38</v>
      </c>
      <c r="H1197" s="1212"/>
      <c r="I1197" s="1212"/>
      <c r="J1197" s="1212" t="s">
        <v>38</v>
      </c>
      <c r="K1197" s="1212">
        <v>2015</v>
      </c>
      <c r="L1197" s="1204">
        <v>42625</v>
      </c>
      <c r="M1197" s="1088">
        <v>43455</v>
      </c>
      <c r="N1197" s="1089"/>
      <c r="O1197" s="1213"/>
      <c r="P1197" s="1121">
        <v>161372</v>
      </c>
      <c r="Q1197" s="1121">
        <v>167540</v>
      </c>
      <c r="R1197" s="1214">
        <v>30</v>
      </c>
      <c r="S1197" s="1173">
        <v>42683</v>
      </c>
    </row>
    <row r="1198" spans="1:19" s="1248" customFormat="1" ht="11.1" customHeight="1" x14ac:dyDescent="0.2">
      <c r="A1198" s="1126" t="s">
        <v>1279</v>
      </c>
      <c r="B1198" s="1215">
        <v>1</v>
      </c>
      <c r="C1198" s="1216" t="s">
        <v>1280</v>
      </c>
      <c r="D1198" s="1217" t="s">
        <v>1281</v>
      </c>
      <c r="E1198" s="1218" t="s">
        <v>431</v>
      </c>
      <c r="F1198" s="1196" t="s">
        <v>1282</v>
      </c>
      <c r="G1198" s="1219" t="s">
        <v>38</v>
      </c>
      <c r="H1198" s="1219"/>
      <c r="I1198" s="1219"/>
      <c r="J1198" s="1219" t="s">
        <v>38</v>
      </c>
      <c r="K1198" s="1197">
        <v>3814</v>
      </c>
      <c r="L1198" s="1220">
        <v>42272</v>
      </c>
      <c r="M1198" s="1074">
        <v>43455</v>
      </c>
      <c r="N1198" s="1101"/>
      <c r="O1198" s="1221"/>
      <c r="P1198" s="1117">
        <v>22290</v>
      </c>
      <c r="Q1198" s="1117">
        <v>23882</v>
      </c>
      <c r="R1198" s="1222">
        <v>30</v>
      </c>
      <c r="S1198" s="1135">
        <v>42272</v>
      </c>
    </row>
    <row r="1199" spans="1:19" s="1248" customFormat="1" ht="11.1" customHeight="1" x14ac:dyDescent="0.2">
      <c r="A1199" s="1127"/>
      <c r="B1199" s="1223">
        <v>2</v>
      </c>
      <c r="C1199" s="1224" t="s">
        <v>1280</v>
      </c>
      <c r="D1199" s="1225" t="s">
        <v>1281</v>
      </c>
      <c r="E1199" s="1226" t="s">
        <v>431</v>
      </c>
      <c r="F1199" s="1202" t="s">
        <v>1282</v>
      </c>
      <c r="G1199" s="1227" t="s">
        <v>38</v>
      </c>
      <c r="H1199" s="1227"/>
      <c r="I1199" s="1227"/>
      <c r="J1199" s="1227" t="s">
        <v>38</v>
      </c>
      <c r="K1199" s="1203">
        <v>3814</v>
      </c>
      <c r="L1199" s="1204">
        <v>42272</v>
      </c>
      <c r="M1199" s="1074">
        <v>43455</v>
      </c>
      <c r="N1199" s="1081"/>
      <c r="O1199" s="1228"/>
      <c r="P1199" s="1119">
        <v>22290</v>
      </c>
      <c r="Q1199" s="1119">
        <v>23882</v>
      </c>
      <c r="R1199" s="1229">
        <v>30</v>
      </c>
      <c r="S1199" s="1138">
        <v>42272</v>
      </c>
    </row>
    <row r="1200" spans="1:19" s="1248" customFormat="1" ht="11.1" customHeight="1" x14ac:dyDescent="0.2">
      <c r="A1200" s="1127"/>
      <c r="B1200" s="1223">
        <v>3</v>
      </c>
      <c r="C1200" s="1224" t="s">
        <v>1280</v>
      </c>
      <c r="D1200" s="1225" t="s">
        <v>1281</v>
      </c>
      <c r="E1200" s="1226" t="s">
        <v>431</v>
      </c>
      <c r="F1200" s="1202" t="s">
        <v>1282</v>
      </c>
      <c r="G1200" s="1227" t="s">
        <v>38</v>
      </c>
      <c r="H1200" s="1227"/>
      <c r="I1200" s="1227"/>
      <c r="J1200" s="1227" t="s">
        <v>38</v>
      </c>
      <c r="K1200" s="1203">
        <v>3714</v>
      </c>
      <c r="L1200" s="1204">
        <v>42272</v>
      </c>
      <c r="M1200" s="1074">
        <v>43455</v>
      </c>
      <c r="N1200" s="1081"/>
      <c r="O1200" s="1228"/>
      <c r="P1200" s="1119">
        <v>22290</v>
      </c>
      <c r="Q1200" s="1119">
        <v>23882</v>
      </c>
      <c r="R1200" s="1229">
        <v>30</v>
      </c>
      <c r="S1200" s="1138">
        <v>42272</v>
      </c>
    </row>
    <row r="1201" spans="1:19" s="1248" customFormat="1" ht="11.1" customHeight="1" x14ac:dyDescent="0.2">
      <c r="A1201" s="1127"/>
      <c r="B1201" s="1223">
        <v>4</v>
      </c>
      <c r="C1201" s="1224" t="s">
        <v>1280</v>
      </c>
      <c r="D1201" s="1225" t="s">
        <v>1281</v>
      </c>
      <c r="E1201" s="1226" t="s">
        <v>431</v>
      </c>
      <c r="F1201" s="1202" t="s">
        <v>1282</v>
      </c>
      <c r="G1201" s="1227" t="s">
        <v>38</v>
      </c>
      <c r="H1201" s="1227"/>
      <c r="I1201" s="1227"/>
      <c r="J1201" s="1227" t="s">
        <v>38</v>
      </c>
      <c r="K1201" s="1203">
        <v>3714</v>
      </c>
      <c r="L1201" s="1204">
        <v>42272</v>
      </c>
      <c r="M1201" s="1074">
        <v>43455</v>
      </c>
      <c r="N1201" s="1081"/>
      <c r="O1201" s="1228"/>
      <c r="P1201" s="1119">
        <v>22290</v>
      </c>
      <c r="Q1201" s="1119">
        <v>23882</v>
      </c>
      <c r="R1201" s="1229">
        <v>30</v>
      </c>
      <c r="S1201" s="1138">
        <v>42272</v>
      </c>
    </row>
    <row r="1202" spans="1:19" s="1248" customFormat="1" ht="11.1" customHeight="1" x14ac:dyDescent="0.2">
      <c r="A1202" s="1127"/>
      <c r="B1202" s="1223">
        <v>3</v>
      </c>
      <c r="C1202" s="1224" t="s">
        <v>1280</v>
      </c>
      <c r="D1202" s="1225" t="s">
        <v>1281</v>
      </c>
      <c r="E1202" s="1226" t="s">
        <v>431</v>
      </c>
      <c r="F1202" s="1202" t="s">
        <v>1282</v>
      </c>
      <c r="G1202" s="1227" t="s">
        <v>38</v>
      </c>
      <c r="H1202" s="1227"/>
      <c r="I1202" s="1227"/>
      <c r="J1202" s="1227" t="s">
        <v>38</v>
      </c>
      <c r="K1202" s="1203">
        <v>3814</v>
      </c>
      <c r="L1202" s="1204">
        <v>42272</v>
      </c>
      <c r="M1202" s="1230">
        <v>43455</v>
      </c>
      <c r="N1202" s="1081"/>
      <c r="O1202" s="1228"/>
      <c r="P1202" s="1119">
        <v>22290</v>
      </c>
      <c r="Q1202" s="1119">
        <v>23882</v>
      </c>
      <c r="R1202" s="1229">
        <v>30</v>
      </c>
      <c r="S1202" s="1138">
        <v>42272</v>
      </c>
    </row>
    <row r="1203" spans="1:19" s="1248" customFormat="1" ht="11.1" customHeight="1" x14ac:dyDescent="0.2">
      <c r="A1203" s="1127"/>
      <c r="B1203" s="1223">
        <v>4</v>
      </c>
      <c r="C1203" s="1224" t="s">
        <v>1280</v>
      </c>
      <c r="D1203" s="1225" t="s">
        <v>1281</v>
      </c>
      <c r="E1203" s="1226" t="s">
        <v>431</v>
      </c>
      <c r="F1203" s="1202" t="s">
        <v>1282</v>
      </c>
      <c r="G1203" s="1227" t="s">
        <v>38</v>
      </c>
      <c r="H1203" s="1227"/>
      <c r="I1203" s="1227"/>
      <c r="J1203" s="1227" t="s">
        <v>38</v>
      </c>
      <c r="K1203" s="1203">
        <v>3814</v>
      </c>
      <c r="L1203" s="1204">
        <v>42272</v>
      </c>
      <c r="M1203" s="1154">
        <v>43455</v>
      </c>
      <c r="N1203" s="1081"/>
      <c r="O1203" s="1228"/>
      <c r="P1203" s="1119">
        <v>22290</v>
      </c>
      <c r="Q1203" s="1119">
        <v>23882</v>
      </c>
      <c r="R1203" s="1229">
        <v>30</v>
      </c>
      <c r="S1203" s="1138">
        <v>42272</v>
      </c>
    </row>
    <row r="1204" spans="1:19" s="1248" customFormat="1" ht="11.1" customHeight="1" thickBot="1" x14ac:dyDescent="0.25">
      <c r="A1204" s="1128"/>
      <c r="B1204" s="1208">
        <v>5</v>
      </c>
      <c r="C1204" s="1231" t="s">
        <v>1280</v>
      </c>
      <c r="D1204" s="1232" t="s">
        <v>1281</v>
      </c>
      <c r="E1204" s="1233" t="s">
        <v>431</v>
      </c>
      <c r="F1204" s="1211" t="s">
        <v>1282</v>
      </c>
      <c r="G1204" s="1212" t="s">
        <v>38</v>
      </c>
      <c r="H1204" s="1212"/>
      <c r="I1204" s="1212"/>
      <c r="J1204" s="1212" t="s">
        <v>38</v>
      </c>
      <c r="K1204" s="1212">
        <v>4814</v>
      </c>
      <c r="L1204" s="1234">
        <v>42272</v>
      </c>
      <c r="M1204" s="1088">
        <v>43455</v>
      </c>
      <c r="N1204" s="1089"/>
      <c r="O1204" s="1235"/>
      <c r="P1204" s="1121">
        <v>22290</v>
      </c>
      <c r="Q1204" s="1121">
        <v>23882</v>
      </c>
      <c r="R1204" s="1214">
        <v>30</v>
      </c>
      <c r="S1204" s="1140">
        <v>42272</v>
      </c>
    </row>
    <row r="1205" spans="1:19" s="1248" customFormat="1" ht="11.1" customHeight="1" x14ac:dyDescent="0.2">
      <c r="A1205" s="1126" t="s">
        <v>1283</v>
      </c>
      <c r="B1205" s="1215">
        <v>1</v>
      </c>
      <c r="C1205" s="1133" t="s">
        <v>34</v>
      </c>
      <c r="D1205" s="1149" t="s">
        <v>1254</v>
      </c>
      <c r="E1205" s="1133" t="s">
        <v>978</v>
      </c>
      <c r="F1205" s="1196">
        <v>16</v>
      </c>
      <c r="G1205" s="1219" t="s">
        <v>38</v>
      </c>
      <c r="H1205" s="1219"/>
      <c r="I1205" s="1219"/>
      <c r="J1205" s="1219" t="s">
        <v>38</v>
      </c>
      <c r="K1205" s="1236">
        <v>2817</v>
      </c>
      <c r="L1205" s="1220">
        <v>43165</v>
      </c>
      <c r="M1205" s="1074">
        <v>43455</v>
      </c>
      <c r="N1205" s="1237"/>
      <c r="O1205" s="1221"/>
      <c r="P1205" s="1117">
        <v>125006</v>
      </c>
      <c r="Q1205" s="1117">
        <v>141168</v>
      </c>
      <c r="R1205" s="1222">
        <v>30</v>
      </c>
      <c r="S1205" s="1135">
        <v>42993</v>
      </c>
    </row>
    <row r="1206" spans="1:19" s="1248" customFormat="1" ht="11.1" customHeight="1" x14ac:dyDescent="0.2">
      <c r="A1206" s="1127"/>
      <c r="B1206" s="1223">
        <v>2</v>
      </c>
      <c r="C1206" s="1136" t="s">
        <v>34</v>
      </c>
      <c r="D1206" s="1152" t="s">
        <v>1254</v>
      </c>
      <c r="E1206" s="1136" t="s">
        <v>978</v>
      </c>
      <c r="F1206" s="1238">
        <v>16</v>
      </c>
      <c r="G1206" s="1227" t="s">
        <v>38</v>
      </c>
      <c r="H1206" s="1227"/>
      <c r="I1206" s="1227"/>
      <c r="J1206" s="1227" t="s">
        <v>38</v>
      </c>
      <c r="K1206" s="1239">
        <v>2717</v>
      </c>
      <c r="L1206" s="1240">
        <v>43165</v>
      </c>
      <c r="M1206" s="1074">
        <v>43455</v>
      </c>
      <c r="N1206" s="1241"/>
      <c r="O1206" s="1228"/>
      <c r="P1206" s="1119">
        <v>125006</v>
      </c>
      <c r="Q1206" s="1119">
        <v>141168</v>
      </c>
      <c r="R1206" s="1229">
        <v>30</v>
      </c>
      <c r="S1206" s="1138">
        <v>42993</v>
      </c>
    </row>
    <row r="1207" spans="1:19" s="1248" customFormat="1" ht="11.1" customHeight="1" x14ac:dyDescent="0.2">
      <c r="A1207" s="1127"/>
      <c r="B1207" s="1223">
        <v>3</v>
      </c>
      <c r="C1207" s="1136" t="s">
        <v>34</v>
      </c>
      <c r="D1207" s="1152" t="s">
        <v>1254</v>
      </c>
      <c r="E1207" s="1136" t="s">
        <v>978</v>
      </c>
      <c r="F1207" s="1238">
        <v>16</v>
      </c>
      <c r="G1207" s="1227" t="s">
        <v>38</v>
      </c>
      <c r="H1207" s="1227"/>
      <c r="I1207" s="1227"/>
      <c r="J1207" s="1227" t="s">
        <v>38</v>
      </c>
      <c r="K1207" s="1239">
        <v>3017</v>
      </c>
      <c r="L1207" s="1240">
        <v>42984</v>
      </c>
      <c r="M1207" s="1074">
        <v>43455</v>
      </c>
      <c r="N1207" s="1241"/>
      <c r="O1207" s="1228"/>
      <c r="P1207" s="1119">
        <v>125006</v>
      </c>
      <c r="Q1207" s="1119">
        <v>141168</v>
      </c>
      <c r="R1207" s="1229">
        <v>30</v>
      </c>
      <c r="S1207" s="1138">
        <v>42993</v>
      </c>
    </row>
    <row r="1208" spans="1:19" s="1248" customFormat="1" ht="11.1" customHeight="1" x14ac:dyDescent="0.2">
      <c r="A1208" s="1127"/>
      <c r="B1208" s="1223">
        <v>4</v>
      </c>
      <c r="C1208" s="1136" t="s">
        <v>34</v>
      </c>
      <c r="D1208" s="1152" t="s">
        <v>1254</v>
      </c>
      <c r="E1208" s="1136" t="s">
        <v>978</v>
      </c>
      <c r="F1208" s="1238">
        <v>16</v>
      </c>
      <c r="G1208" s="1227" t="s">
        <v>38</v>
      </c>
      <c r="H1208" s="1227"/>
      <c r="I1208" s="1227"/>
      <c r="J1208" s="1227" t="s">
        <v>38</v>
      </c>
      <c r="K1208" s="1239">
        <v>3017</v>
      </c>
      <c r="L1208" s="1240">
        <v>42984</v>
      </c>
      <c r="M1208" s="1074">
        <v>43455</v>
      </c>
      <c r="N1208" s="1241"/>
      <c r="O1208" s="1228"/>
      <c r="P1208" s="1119">
        <v>125006</v>
      </c>
      <c r="Q1208" s="1119">
        <v>141168</v>
      </c>
      <c r="R1208" s="1229">
        <v>30</v>
      </c>
      <c r="S1208" s="1138">
        <v>42993</v>
      </c>
    </row>
    <row r="1209" spans="1:19" s="1248" customFormat="1" ht="11.1" customHeight="1" thickBot="1" x14ac:dyDescent="0.25">
      <c r="A1209" s="1128"/>
      <c r="B1209" s="1208">
        <v>5</v>
      </c>
      <c r="C1209" s="1146" t="s">
        <v>33</v>
      </c>
      <c r="D1209" s="1129" t="s">
        <v>575</v>
      </c>
      <c r="E1209" s="1146" t="s">
        <v>978</v>
      </c>
      <c r="F1209" s="1211">
        <v>16</v>
      </c>
      <c r="G1209" s="1212" t="s">
        <v>38</v>
      </c>
      <c r="H1209" s="1212"/>
      <c r="I1209" s="1212"/>
      <c r="J1209" s="1212" t="s">
        <v>38</v>
      </c>
      <c r="K1209" s="1242" t="s">
        <v>1284</v>
      </c>
      <c r="L1209" s="1243">
        <v>41738</v>
      </c>
      <c r="M1209" s="1088">
        <v>43455</v>
      </c>
      <c r="N1209" s="1244"/>
      <c r="O1209" s="1245"/>
      <c r="P1209" s="1121">
        <v>125006</v>
      </c>
      <c r="Q1209" s="1121">
        <v>141168</v>
      </c>
      <c r="R1209" s="1214">
        <v>30</v>
      </c>
      <c r="S1209" s="1140">
        <v>42867</v>
      </c>
    </row>
    <row r="1210" spans="1:19" s="1248" customFormat="1" ht="11.1" customHeight="1" x14ac:dyDescent="0.2">
      <c r="A1210" s="1126" t="s">
        <v>1285</v>
      </c>
      <c r="B1210" s="1215">
        <v>1</v>
      </c>
      <c r="C1210" s="1133" t="s">
        <v>34</v>
      </c>
      <c r="D1210" s="1149" t="s">
        <v>1254</v>
      </c>
      <c r="E1210" s="1133" t="s">
        <v>978</v>
      </c>
      <c r="F1210" s="1196">
        <v>16</v>
      </c>
      <c r="G1210" s="1219" t="s">
        <v>38</v>
      </c>
      <c r="H1210" s="1219"/>
      <c r="I1210" s="1219"/>
      <c r="J1210" s="1219" t="s">
        <v>38</v>
      </c>
      <c r="K1210" s="1236">
        <v>3015</v>
      </c>
      <c r="L1210" s="1198">
        <v>43256</v>
      </c>
      <c r="M1210" s="1074">
        <v>43455</v>
      </c>
      <c r="N1210" s="1237"/>
      <c r="O1210" s="1221"/>
      <c r="P1210" s="1117">
        <v>215280</v>
      </c>
      <c r="Q1210" s="1117">
        <v>228114</v>
      </c>
      <c r="R1210" s="1222">
        <v>30</v>
      </c>
      <c r="S1210" s="1135">
        <v>42993</v>
      </c>
    </row>
    <row r="1211" spans="1:19" s="1248" customFormat="1" ht="11.1" customHeight="1" x14ac:dyDescent="0.2">
      <c r="A1211" s="1127"/>
      <c r="B1211" s="1223">
        <v>2</v>
      </c>
      <c r="C1211" s="1136" t="s">
        <v>34</v>
      </c>
      <c r="D1211" s="1152" t="s">
        <v>1254</v>
      </c>
      <c r="E1211" s="1136" t="s">
        <v>978</v>
      </c>
      <c r="F1211" s="1238">
        <v>16</v>
      </c>
      <c r="G1211" s="1227" t="s">
        <v>38</v>
      </c>
      <c r="H1211" s="1227"/>
      <c r="I1211" s="1227"/>
      <c r="J1211" s="1227" t="s">
        <v>38</v>
      </c>
      <c r="K1211" s="1239">
        <v>4315</v>
      </c>
      <c r="L1211" s="1204">
        <v>43256</v>
      </c>
      <c r="M1211" s="1074">
        <v>43455</v>
      </c>
      <c r="N1211" s="1241"/>
      <c r="O1211" s="1228"/>
      <c r="P1211" s="1119">
        <v>215280</v>
      </c>
      <c r="Q1211" s="1119">
        <v>228114</v>
      </c>
      <c r="R1211" s="1229">
        <v>30</v>
      </c>
      <c r="S1211" s="1138">
        <v>42993</v>
      </c>
    </row>
    <row r="1212" spans="1:19" s="1248" customFormat="1" ht="11.1" customHeight="1" x14ac:dyDescent="0.2">
      <c r="A1212" s="1127"/>
      <c r="B1212" s="1223">
        <v>3</v>
      </c>
      <c r="C1212" s="1136" t="s">
        <v>33</v>
      </c>
      <c r="D1212" s="1152" t="s">
        <v>572</v>
      </c>
      <c r="E1212" s="1136" t="s">
        <v>978</v>
      </c>
      <c r="F1212" s="1238">
        <v>16</v>
      </c>
      <c r="G1212" s="1227" t="s">
        <v>38</v>
      </c>
      <c r="H1212" s="1227"/>
      <c r="I1212" s="1227" t="s">
        <v>38</v>
      </c>
      <c r="J1212" s="1227"/>
      <c r="K1212" s="1239"/>
      <c r="L1212" s="1204">
        <v>43383</v>
      </c>
      <c r="M1212" s="1074">
        <v>43455</v>
      </c>
      <c r="N1212" s="1241"/>
      <c r="O1212" s="1228"/>
      <c r="P1212" s="1119">
        <v>215280</v>
      </c>
      <c r="Q1212" s="1119">
        <v>228114</v>
      </c>
      <c r="R1212" s="1229">
        <v>30</v>
      </c>
      <c r="S1212" s="1138">
        <v>42993</v>
      </c>
    </row>
    <row r="1213" spans="1:19" s="1248" customFormat="1" ht="11.1" customHeight="1" x14ac:dyDescent="0.2">
      <c r="A1213" s="1127"/>
      <c r="B1213" s="1223">
        <v>4</v>
      </c>
      <c r="C1213" s="1136" t="s">
        <v>33</v>
      </c>
      <c r="D1213" s="1152" t="s">
        <v>572</v>
      </c>
      <c r="E1213" s="1136" t="s">
        <v>978</v>
      </c>
      <c r="F1213" s="1238">
        <v>16</v>
      </c>
      <c r="G1213" s="1227" t="s">
        <v>38</v>
      </c>
      <c r="H1213" s="1227"/>
      <c r="I1213" s="1227" t="s">
        <v>38</v>
      </c>
      <c r="J1213" s="1227"/>
      <c r="K1213" s="1246"/>
      <c r="L1213" s="1204">
        <v>43383</v>
      </c>
      <c r="M1213" s="1074">
        <v>43455</v>
      </c>
      <c r="N1213" s="1241"/>
      <c r="O1213" s="1228"/>
      <c r="P1213" s="1119">
        <v>215280</v>
      </c>
      <c r="Q1213" s="1119">
        <v>228114</v>
      </c>
      <c r="R1213" s="1229">
        <v>30</v>
      </c>
      <c r="S1213" s="1138">
        <v>42993</v>
      </c>
    </row>
    <row r="1214" spans="1:19" s="1248" customFormat="1" ht="11.1" customHeight="1" thickBot="1" x14ac:dyDescent="0.25">
      <c r="A1214" s="1128"/>
      <c r="B1214" s="1208">
        <v>5</v>
      </c>
      <c r="C1214" s="1146" t="s">
        <v>33</v>
      </c>
      <c r="D1214" s="1129" t="s">
        <v>575</v>
      </c>
      <c r="E1214" s="1146" t="s">
        <v>978</v>
      </c>
      <c r="F1214" s="1211">
        <v>16</v>
      </c>
      <c r="G1214" s="1212" t="s">
        <v>38</v>
      </c>
      <c r="H1214" s="1212"/>
      <c r="I1214" s="1212"/>
      <c r="J1214" s="1212" t="s">
        <v>38</v>
      </c>
      <c r="K1214" s="1239"/>
      <c r="L1214" s="1243">
        <v>42528</v>
      </c>
      <c r="M1214" s="1088">
        <v>43455</v>
      </c>
      <c r="N1214" s="1244"/>
      <c r="O1214" s="1245"/>
      <c r="P1214" s="1121">
        <v>215280</v>
      </c>
      <c r="Q1214" s="1121">
        <v>228114</v>
      </c>
      <c r="R1214" s="1214">
        <v>30</v>
      </c>
      <c r="S1214" s="1140">
        <v>42528</v>
      </c>
    </row>
    <row r="1215" spans="1:19" s="1248" customFormat="1" ht="11.1" customHeight="1" x14ac:dyDescent="0.2">
      <c r="A1215" s="1126" t="s">
        <v>1286</v>
      </c>
      <c r="B1215" s="1215">
        <v>1</v>
      </c>
      <c r="C1215" s="1133" t="s">
        <v>34</v>
      </c>
      <c r="D1215" s="1149" t="s">
        <v>1254</v>
      </c>
      <c r="E1215" s="1133" t="s">
        <v>430</v>
      </c>
      <c r="F1215" s="1196">
        <v>16</v>
      </c>
      <c r="G1215" s="1219"/>
      <c r="H1215" s="1219"/>
      <c r="I1215" s="1219"/>
      <c r="J1215" s="1219" t="s">
        <v>38</v>
      </c>
      <c r="K1215" s="1236">
        <v>3917</v>
      </c>
      <c r="L1215" s="1198">
        <v>43161</v>
      </c>
      <c r="M1215" s="1074">
        <v>43455</v>
      </c>
      <c r="N1215" s="1237"/>
      <c r="O1215" s="1221"/>
      <c r="P1215" s="1117">
        <v>116820</v>
      </c>
      <c r="Q1215" s="1117">
        <v>122002</v>
      </c>
      <c r="R1215" s="1222">
        <v>30</v>
      </c>
      <c r="S1215" s="1135">
        <v>43161</v>
      </c>
    </row>
    <row r="1216" spans="1:19" s="1248" customFormat="1" ht="11.1" customHeight="1" x14ac:dyDescent="0.2">
      <c r="A1216" s="1127"/>
      <c r="B1216" s="1223">
        <v>2</v>
      </c>
      <c r="C1216" s="1136" t="s">
        <v>34</v>
      </c>
      <c r="D1216" s="1152" t="s">
        <v>1254</v>
      </c>
      <c r="E1216" s="1136" t="s">
        <v>430</v>
      </c>
      <c r="F1216" s="1238">
        <v>16</v>
      </c>
      <c r="G1216" s="1227"/>
      <c r="H1216" s="1227"/>
      <c r="I1216" s="1227"/>
      <c r="J1216" s="1227" t="s">
        <v>38</v>
      </c>
      <c r="K1216" s="1239">
        <v>3917</v>
      </c>
      <c r="L1216" s="1204">
        <v>43161</v>
      </c>
      <c r="M1216" s="1074">
        <v>43455</v>
      </c>
      <c r="N1216" s="1241"/>
      <c r="O1216" s="1228"/>
      <c r="P1216" s="1119">
        <v>116820</v>
      </c>
      <c r="Q1216" s="1119">
        <v>122002</v>
      </c>
      <c r="R1216" s="1229">
        <v>30</v>
      </c>
      <c r="S1216" s="1138">
        <v>43161</v>
      </c>
    </row>
    <row r="1217" spans="1:19" s="1248" customFormat="1" ht="11.1" customHeight="1" x14ac:dyDescent="0.2">
      <c r="A1217" s="1127"/>
      <c r="B1217" s="1223">
        <v>3</v>
      </c>
      <c r="C1217" s="1136" t="s">
        <v>33</v>
      </c>
      <c r="D1217" s="1152" t="s">
        <v>572</v>
      </c>
      <c r="E1217" s="1136" t="s">
        <v>430</v>
      </c>
      <c r="F1217" s="1238">
        <v>16</v>
      </c>
      <c r="G1217" s="1227"/>
      <c r="H1217" s="1227"/>
      <c r="I1217" s="1227"/>
      <c r="J1217" s="1227" t="s">
        <v>38</v>
      </c>
      <c r="K1217" s="1239">
        <v>1616</v>
      </c>
      <c r="L1217" s="1204">
        <v>43161</v>
      </c>
      <c r="M1217" s="1074">
        <v>43455</v>
      </c>
      <c r="N1217" s="1241"/>
      <c r="O1217" s="1228"/>
      <c r="P1217" s="1119">
        <v>116820</v>
      </c>
      <c r="Q1217" s="1119">
        <v>122002</v>
      </c>
      <c r="R1217" s="1229">
        <v>30</v>
      </c>
      <c r="S1217" s="1138">
        <v>43161</v>
      </c>
    </row>
    <row r="1218" spans="1:19" s="1248" customFormat="1" ht="11.1" customHeight="1" x14ac:dyDescent="0.2">
      <c r="A1218" s="1127"/>
      <c r="B1218" s="1223">
        <v>4</v>
      </c>
      <c r="C1218" s="1136" t="s">
        <v>33</v>
      </c>
      <c r="D1218" s="1152" t="s">
        <v>572</v>
      </c>
      <c r="E1218" s="1136" t="s">
        <v>430</v>
      </c>
      <c r="F1218" s="1238">
        <v>16</v>
      </c>
      <c r="G1218" s="1227"/>
      <c r="H1218" s="1227"/>
      <c r="I1218" s="1227"/>
      <c r="J1218" s="1227" t="s">
        <v>38</v>
      </c>
      <c r="K1218" s="1239">
        <v>1616</v>
      </c>
      <c r="L1218" s="1204">
        <v>43161</v>
      </c>
      <c r="M1218" s="1074">
        <v>43455</v>
      </c>
      <c r="N1218" s="1241"/>
      <c r="O1218" s="1228"/>
      <c r="P1218" s="1119">
        <v>116820</v>
      </c>
      <c r="Q1218" s="1119">
        <v>122002</v>
      </c>
      <c r="R1218" s="1229">
        <v>30</v>
      </c>
      <c r="S1218" s="1138">
        <v>43161</v>
      </c>
    </row>
    <row r="1219" spans="1:19" s="1248" customFormat="1" ht="11.1" customHeight="1" thickBot="1" x14ac:dyDescent="0.25">
      <c r="A1219" s="1128"/>
      <c r="B1219" s="1208">
        <v>5</v>
      </c>
      <c r="C1219" s="1146" t="s">
        <v>33</v>
      </c>
      <c r="D1219" s="1129" t="s">
        <v>572</v>
      </c>
      <c r="E1219" s="1146" t="s">
        <v>430</v>
      </c>
      <c r="F1219" s="1211">
        <v>16</v>
      </c>
      <c r="G1219" s="1212"/>
      <c r="H1219" s="1212"/>
      <c r="I1219" s="1212"/>
      <c r="J1219" s="1212" t="s">
        <v>38</v>
      </c>
      <c r="K1219" s="1242">
        <v>1616</v>
      </c>
      <c r="L1219" s="1243">
        <v>43161</v>
      </c>
      <c r="M1219" s="1088">
        <v>43455</v>
      </c>
      <c r="N1219" s="1244"/>
      <c r="O1219" s="1245"/>
      <c r="P1219" s="1121">
        <v>116820</v>
      </c>
      <c r="Q1219" s="1121">
        <v>122002</v>
      </c>
      <c r="R1219" s="1214">
        <v>30</v>
      </c>
      <c r="S1219" s="1140">
        <v>43161</v>
      </c>
    </row>
    <row r="1222" spans="1:19" ht="18.75" x14ac:dyDescent="0.3">
      <c r="A1222" s="494" t="s">
        <v>48</v>
      </c>
      <c r="B1222" s="494"/>
      <c r="C1222" s="494"/>
      <c r="D1222" s="494"/>
      <c r="E1222" s="494"/>
      <c r="F1222" s="494"/>
      <c r="G1222" s="494"/>
      <c r="H1222" s="494"/>
      <c r="I1222" s="494"/>
      <c r="J1222" s="494"/>
      <c r="K1222" s="494"/>
      <c r="L1222" s="494"/>
      <c r="M1222" s="494"/>
      <c r="N1222" s="494"/>
      <c r="O1222" s="494"/>
      <c r="P1222" s="494"/>
      <c r="Q1222" s="494"/>
      <c r="R1222" s="494"/>
      <c r="S1222" s="88"/>
    </row>
    <row r="1223" spans="1:19" ht="18.75" x14ac:dyDescent="0.3">
      <c r="A1223" s="494" t="s">
        <v>49</v>
      </c>
      <c r="B1223" s="494"/>
      <c r="C1223" s="494"/>
      <c r="D1223" s="494"/>
      <c r="E1223" s="494"/>
      <c r="F1223" s="494"/>
      <c r="G1223" s="494"/>
      <c r="H1223" s="494"/>
      <c r="I1223" s="494"/>
      <c r="J1223" s="494"/>
      <c r="K1223" s="494"/>
      <c r="L1223" s="494"/>
      <c r="M1223" s="494"/>
      <c r="N1223" s="494"/>
      <c r="O1223" s="494"/>
      <c r="P1223" s="494"/>
      <c r="Q1223" s="494"/>
      <c r="R1223" s="494"/>
      <c r="S1223" s="88"/>
    </row>
    <row r="1224" spans="1:19" ht="15" x14ac:dyDescent="0.25">
      <c r="A1224" s="88"/>
      <c r="B1224" s="88"/>
      <c r="C1224" s="88"/>
      <c r="D1224" s="88"/>
      <c r="E1224" s="88"/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88"/>
      <c r="Q1224" s="88"/>
      <c r="R1224" s="88"/>
      <c r="S1224" s="88"/>
    </row>
    <row r="1225" spans="1:19" ht="15.75" x14ac:dyDescent="0.25">
      <c r="A1225" s="499" t="s">
        <v>1</v>
      </c>
      <c r="B1225" s="499"/>
      <c r="C1225" s="499"/>
      <c r="D1225" s="499"/>
      <c r="E1225" s="499"/>
      <c r="F1225" s="499"/>
      <c r="G1225" s="500" t="s">
        <v>1321</v>
      </c>
      <c r="H1225" s="500"/>
      <c r="I1225" s="500"/>
      <c r="J1225" s="500"/>
      <c r="K1225" s="500"/>
      <c r="L1225" s="500"/>
      <c r="M1225" s="88"/>
      <c r="N1225" s="88"/>
      <c r="O1225" s="88"/>
      <c r="P1225" s="88"/>
      <c r="Q1225" s="88"/>
      <c r="R1225" s="88"/>
      <c r="S1225" s="88"/>
    </row>
    <row r="1226" spans="1:19" ht="15.75" x14ac:dyDescent="0.25">
      <c r="A1226" s="499" t="s">
        <v>2</v>
      </c>
      <c r="B1226" s="499"/>
      <c r="C1226" s="499"/>
      <c r="D1226" s="499"/>
      <c r="E1226" s="499"/>
      <c r="F1226" s="499"/>
      <c r="G1226" s="500" t="s">
        <v>1322</v>
      </c>
      <c r="H1226" s="500"/>
      <c r="I1226" s="500"/>
      <c r="J1226" s="500"/>
      <c r="K1226" s="500"/>
      <c r="L1226" s="500"/>
      <c r="M1226" s="88"/>
      <c r="N1226" s="88"/>
      <c r="O1226" s="88"/>
      <c r="P1226" s="88"/>
      <c r="Q1226" s="88"/>
      <c r="R1226" s="88"/>
      <c r="S1226" s="88"/>
    </row>
    <row r="1227" spans="1:19" ht="15.75" x14ac:dyDescent="0.25">
      <c r="A1227" s="499" t="s">
        <v>495</v>
      </c>
      <c r="B1227" s="499"/>
      <c r="C1227" s="499"/>
      <c r="D1227" s="499"/>
      <c r="E1227" s="499"/>
      <c r="F1227" s="499"/>
      <c r="G1227" s="500" t="s">
        <v>1323</v>
      </c>
      <c r="H1227" s="500"/>
      <c r="I1227" s="500"/>
      <c r="J1227" s="500"/>
      <c r="K1227" s="500"/>
      <c r="L1227" s="500"/>
      <c r="M1227" s="88"/>
      <c r="N1227" s="88"/>
      <c r="O1227" s="88"/>
      <c r="P1227" s="88"/>
      <c r="Q1227" s="88"/>
      <c r="R1227" s="88"/>
      <c r="S1227" s="88"/>
    </row>
    <row r="1228" spans="1:19" ht="15.75" x14ac:dyDescent="0.25">
      <c r="A1228" s="499" t="s">
        <v>3</v>
      </c>
      <c r="B1228" s="499"/>
      <c r="C1228" s="499"/>
      <c r="D1228" s="499"/>
      <c r="E1228" s="499"/>
      <c r="F1228" s="499"/>
      <c r="G1228" s="1554">
        <v>43454</v>
      </c>
      <c r="H1228" s="500"/>
      <c r="I1228" s="500"/>
      <c r="J1228" s="500"/>
      <c r="K1228" s="500"/>
      <c r="L1228" s="500"/>
      <c r="M1228" s="88"/>
      <c r="N1228" s="88"/>
      <c r="O1228" s="88"/>
      <c r="P1228" s="88"/>
      <c r="Q1228" s="88"/>
      <c r="R1228" s="88"/>
      <c r="S1228" s="88"/>
    </row>
    <row r="1229" spans="1:19" ht="15" x14ac:dyDescent="0.25">
      <c r="A1229" s="88"/>
      <c r="B1229" s="88"/>
      <c r="C1229" s="88"/>
      <c r="D1229" s="88"/>
      <c r="E1229" s="88"/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88"/>
      <c r="Q1229" s="88"/>
      <c r="R1229" s="88"/>
      <c r="S1229" s="88"/>
    </row>
    <row r="1230" spans="1:19" ht="12.75" x14ac:dyDescent="0.2">
      <c r="A1230" s="503" t="s">
        <v>5</v>
      </c>
      <c r="B1230" s="502" t="s">
        <v>20</v>
      </c>
      <c r="C1230" s="502"/>
      <c r="D1230" s="502"/>
      <c r="E1230" s="502"/>
      <c r="F1230" s="502"/>
      <c r="G1230" s="502"/>
      <c r="H1230" s="502"/>
      <c r="I1230" s="502"/>
      <c r="J1230" s="502"/>
      <c r="K1230" s="89"/>
      <c r="L1230" s="502" t="s">
        <v>21</v>
      </c>
      <c r="M1230" s="502"/>
      <c r="N1230" s="502" t="s">
        <v>51</v>
      </c>
      <c r="O1230" s="502"/>
      <c r="P1230" s="502" t="s">
        <v>52</v>
      </c>
      <c r="Q1230" s="502"/>
      <c r="R1230" s="503" t="s">
        <v>53</v>
      </c>
      <c r="S1230" s="504" t="s">
        <v>298</v>
      </c>
    </row>
    <row r="1231" spans="1:19" ht="12.75" x14ac:dyDescent="0.15">
      <c r="A1231" s="503"/>
      <c r="B1231" s="507" t="s">
        <v>10</v>
      </c>
      <c r="C1231" s="507" t="s">
        <v>9</v>
      </c>
      <c r="D1231" s="501" t="s">
        <v>13</v>
      </c>
      <c r="E1231" s="501" t="s">
        <v>8</v>
      </c>
      <c r="F1231" s="501" t="s">
        <v>25</v>
      </c>
      <c r="G1231" s="501" t="s">
        <v>54</v>
      </c>
      <c r="H1231" s="501"/>
      <c r="I1231" s="501" t="s">
        <v>26</v>
      </c>
      <c r="J1231" s="501" t="s">
        <v>27</v>
      </c>
      <c r="K1231" s="1036" t="s">
        <v>299</v>
      </c>
      <c r="L1231" s="501" t="s">
        <v>29</v>
      </c>
      <c r="M1231" s="508" t="s">
        <v>55</v>
      </c>
      <c r="N1231" s="501" t="s">
        <v>31</v>
      </c>
      <c r="O1231" s="501" t="s">
        <v>32</v>
      </c>
      <c r="P1231" s="501" t="s">
        <v>31</v>
      </c>
      <c r="Q1231" s="501" t="s">
        <v>32</v>
      </c>
      <c r="R1231" s="503"/>
      <c r="S1231" s="505"/>
    </row>
    <row r="1232" spans="1:19" ht="12.75" x14ac:dyDescent="0.15">
      <c r="A1232" s="503"/>
      <c r="B1232" s="507"/>
      <c r="C1232" s="507"/>
      <c r="D1232" s="501"/>
      <c r="E1232" s="501"/>
      <c r="F1232" s="501"/>
      <c r="G1232" s="90" t="s">
        <v>56</v>
      </c>
      <c r="H1232" s="90" t="s">
        <v>57</v>
      </c>
      <c r="I1232" s="501"/>
      <c r="J1232" s="501"/>
      <c r="K1232" s="1036"/>
      <c r="L1232" s="501"/>
      <c r="M1232" s="508"/>
      <c r="N1232" s="501"/>
      <c r="O1232" s="501"/>
      <c r="P1232" s="501"/>
      <c r="Q1232" s="501"/>
      <c r="R1232" s="503"/>
      <c r="S1232" s="506"/>
    </row>
    <row r="1233" spans="1:19" ht="23.25" thickBot="1" x14ac:dyDescent="0.2">
      <c r="A1233" s="829" t="s">
        <v>1324</v>
      </c>
      <c r="B1233" s="1555">
        <v>1</v>
      </c>
      <c r="C1233" s="1556" t="s">
        <v>34</v>
      </c>
      <c r="D1233" s="1557" t="s">
        <v>560</v>
      </c>
      <c r="E1233" s="1556" t="s">
        <v>1325</v>
      </c>
      <c r="F1233" s="1556">
        <v>16</v>
      </c>
      <c r="G1233" s="1556" t="s">
        <v>38</v>
      </c>
      <c r="H1233" s="1556"/>
      <c r="I1233" s="1556"/>
      <c r="J1233" s="1556" t="s">
        <v>38</v>
      </c>
      <c r="K1233" s="1558" t="s">
        <v>1326</v>
      </c>
      <c r="L1233" s="682" t="s">
        <v>1327</v>
      </c>
      <c r="M1233" s="675" t="s">
        <v>1328</v>
      </c>
      <c r="N1233" s="682" t="s">
        <v>1329</v>
      </c>
      <c r="O1233" s="682" t="s">
        <v>1330</v>
      </c>
      <c r="P1233" s="96">
        <v>217000</v>
      </c>
      <c r="Q1233" s="96">
        <v>265670</v>
      </c>
      <c r="R1233" s="1558">
        <v>32</v>
      </c>
      <c r="S1233" s="1291"/>
    </row>
    <row r="1234" spans="1:19" ht="23.25" thickBot="1" x14ac:dyDescent="0.2">
      <c r="A1234" s="829" t="s">
        <v>1324</v>
      </c>
      <c r="B1234" s="1555">
        <v>2</v>
      </c>
      <c r="C1234" s="1556" t="s">
        <v>34</v>
      </c>
      <c r="D1234" s="1557" t="s">
        <v>560</v>
      </c>
      <c r="E1234" s="1556" t="s">
        <v>1325</v>
      </c>
      <c r="F1234" s="1556">
        <v>16</v>
      </c>
      <c r="G1234" s="1556" t="s">
        <v>38</v>
      </c>
      <c r="H1234" s="1556"/>
      <c r="I1234" s="1556"/>
      <c r="J1234" s="1556" t="s">
        <v>38</v>
      </c>
      <c r="K1234" s="1558" t="s">
        <v>1326</v>
      </c>
      <c r="L1234" s="682" t="s">
        <v>1327</v>
      </c>
      <c r="M1234" s="675" t="s">
        <v>1328</v>
      </c>
      <c r="N1234" s="682" t="s">
        <v>1329</v>
      </c>
      <c r="O1234" s="682" t="s">
        <v>1331</v>
      </c>
      <c r="P1234" s="96">
        <v>217000</v>
      </c>
      <c r="Q1234" s="96">
        <v>265670</v>
      </c>
      <c r="R1234" s="1558">
        <v>32</v>
      </c>
      <c r="S1234" s="1291"/>
    </row>
    <row r="1235" spans="1:19" ht="23.25" thickBot="1" x14ac:dyDescent="0.2">
      <c r="A1235" s="829" t="s">
        <v>1324</v>
      </c>
      <c r="B1235" s="1555">
        <v>3</v>
      </c>
      <c r="C1235" s="1556" t="s">
        <v>34</v>
      </c>
      <c r="D1235" s="1557" t="s">
        <v>560</v>
      </c>
      <c r="E1235" s="1556" t="s">
        <v>1325</v>
      </c>
      <c r="F1235" s="1556">
        <v>16</v>
      </c>
      <c r="G1235" s="1556" t="s">
        <v>38</v>
      </c>
      <c r="H1235" s="1556"/>
      <c r="I1235" s="1556" t="s">
        <v>38</v>
      </c>
      <c r="J1235" s="1556"/>
      <c r="K1235" s="1558" t="s">
        <v>1332</v>
      </c>
      <c r="L1235" s="682" t="s">
        <v>1333</v>
      </c>
      <c r="M1235" s="675" t="s">
        <v>1328</v>
      </c>
      <c r="N1235" s="682" t="s">
        <v>1329</v>
      </c>
      <c r="O1235" s="682" t="s">
        <v>1330</v>
      </c>
      <c r="P1235" s="96">
        <v>241259</v>
      </c>
      <c r="Q1235" s="96">
        <v>265670</v>
      </c>
      <c r="R1235" s="1558">
        <v>32</v>
      </c>
      <c r="S1235" s="1291"/>
    </row>
    <row r="1236" spans="1:19" ht="23.25" thickBot="1" x14ac:dyDescent="0.2">
      <c r="A1236" s="829" t="s">
        <v>1324</v>
      </c>
      <c r="B1236" s="1555">
        <v>4</v>
      </c>
      <c r="C1236" s="1556" t="s">
        <v>34</v>
      </c>
      <c r="D1236" s="1557" t="s">
        <v>560</v>
      </c>
      <c r="E1236" s="1556" t="s">
        <v>1325</v>
      </c>
      <c r="F1236" s="1556">
        <v>16</v>
      </c>
      <c r="G1236" s="1556" t="s">
        <v>38</v>
      </c>
      <c r="H1236" s="1556"/>
      <c r="I1236" s="1556" t="s">
        <v>38</v>
      </c>
      <c r="J1236" s="1556"/>
      <c r="K1236" s="1558" t="s">
        <v>1332</v>
      </c>
      <c r="L1236" s="682" t="s">
        <v>1333</v>
      </c>
      <c r="M1236" s="675" t="s">
        <v>1328</v>
      </c>
      <c r="N1236" s="682" t="s">
        <v>1329</v>
      </c>
      <c r="O1236" s="682" t="s">
        <v>1330</v>
      </c>
      <c r="P1236" s="96">
        <v>241259</v>
      </c>
      <c r="Q1236" s="96">
        <v>265670</v>
      </c>
      <c r="R1236" s="1558">
        <v>32</v>
      </c>
      <c r="S1236" s="1291"/>
    </row>
    <row r="1237" spans="1:19" ht="23.25" thickBot="1" x14ac:dyDescent="0.2">
      <c r="A1237" s="829" t="s">
        <v>1324</v>
      </c>
      <c r="B1237" s="1555">
        <v>5</v>
      </c>
      <c r="C1237" s="1556" t="s">
        <v>34</v>
      </c>
      <c r="D1237" s="1557" t="s">
        <v>560</v>
      </c>
      <c r="E1237" s="1556" t="s">
        <v>1325</v>
      </c>
      <c r="F1237" s="1556">
        <v>16</v>
      </c>
      <c r="G1237" s="1556" t="s">
        <v>38</v>
      </c>
      <c r="H1237" s="1556"/>
      <c r="I1237" s="1556"/>
      <c r="J1237" s="1556" t="s">
        <v>38</v>
      </c>
      <c r="K1237" s="1558" t="s">
        <v>1334</v>
      </c>
      <c r="L1237" s="682" t="s">
        <v>1335</v>
      </c>
      <c r="M1237" s="675" t="s">
        <v>1328</v>
      </c>
      <c r="N1237" s="682" t="s">
        <v>1329</v>
      </c>
      <c r="O1237" s="682" t="s">
        <v>1336</v>
      </c>
      <c r="P1237" s="96">
        <v>182683</v>
      </c>
      <c r="Q1237" s="96">
        <v>265670</v>
      </c>
      <c r="R1237" s="1558">
        <v>32</v>
      </c>
      <c r="S1237" s="1290" t="s">
        <v>1337</v>
      </c>
    </row>
    <row r="1239" spans="1:19" ht="18.75" x14ac:dyDescent="0.3">
      <c r="A1239" s="494" t="s">
        <v>48</v>
      </c>
      <c r="B1239" s="494"/>
      <c r="C1239" s="494"/>
      <c r="D1239" s="494"/>
      <c r="E1239" s="494"/>
      <c r="F1239" s="494"/>
      <c r="G1239" s="494"/>
      <c r="H1239" s="494"/>
      <c r="I1239" s="494"/>
      <c r="J1239" s="494"/>
      <c r="K1239" s="494"/>
      <c r="L1239" s="494"/>
      <c r="M1239" s="494"/>
      <c r="N1239" s="494"/>
      <c r="O1239" s="494"/>
      <c r="P1239" s="494"/>
      <c r="Q1239" s="494"/>
      <c r="R1239" s="494"/>
      <c r="S1239" s="88"/>
    </row>
    <row r="1240" spans="1:19" ht="18.75" x14ac:dyDescent="0.3">
      <c r="A1240" s="494" t="s">
        <v>49</v>
      </c>
      <c r="B1240" s="494"/>
      <c r="C1240" s="494"/>
      <c r="D1240" s="494"/>
      <c r="E1240" s="494"/>
      <c r="F1240" s="494"/>
      <c r="G1240" s="494"/>
      <c r="H1240" s="494"/>
      <c r="I1240" s="494"/>
      <c r="J1240" s="494"/>
      <c r="K1240" s="494"/>
      <c r="L1240" s="494"/>
      <c r="M1240" s="494"/>
      <c r="N1240" s="494"/>
      <c r="O1240" s="494"/>
      <c r="P1240" s="494"/>
      <c r="Q1240" s="494"/>
      <c r="R1240" s="494"/>
      <c r="S1240" s="88"/>
    </row>
    <row r="1241" spans="1:19" ht="15" x14ac:dyDescent="0.25">
      <c r="A1241" s="88"/>
      <c r="B1241" s="88"/>
      <c r="C1241" s="88"/>
      <c r="D1241" s="88"/>
      <c r="E1241" s="88"/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88"/>
      <c r="Q1241" s="88"/>
      <c r="R1241" s="88"/>
      <c r="S1241" s="88"/>
    </row>
    <row r="1242" spans="1:19" ht="15.75" x14ac:dyDescent="0.25">
      <c r="A1242" s="499" t="s">
        <v>1</v>
      </c>
      <c r="B1242" s="499"/>
      <c r="C1242" s="499"/>
      <c r="D1242" s="499"/>
      <c r="E1242" s="499"/>
      <c r="F1242" s="499"/>
      <c r="G1242" s="500"/>
      <c r="H1242" s="500"/>
      <c r="I1242" s="500"/>
      <c r="J1242" s="500"/>
      <c r="K1242" s="500"/>
      <c r="L1242" s="500"/>
      <c r="M1242" s="88"/>
      <c r="N1242" s="88"/>
      <c r="O1242" s="88"/>
      <c r="P1242" s="88"/>
      <c r="Q1242" s="88"/>
      <c r="R1242" s="88"/>
      <c r="S1242" s="88"/>
    </row>
    <row r="1243" spans="1:19" ht="15.75" x14ac:dyDescent="0.25">
      <c r="A1243" s="499" t="s">
        <v>2</v>
      </c>
      <c r="B1243" s="499"/>
      <c r="C1243" s="499"/>
      <c r="D1243" s="499"/>
      <c r="E1243" s="499"/>
      <c r="F1243" s="499"/>
      <c r="G1243" s="500" t="s">
        <v>1357</v>
      </c>
      <c r="H1243" s="500"/>
      <c r="I1243" s="500"/>
      <c r="J1243" s="500"/>
      <c r="K1243" s="500"/>
      <c r="L1243" s="500"/>
      <c r="M1243" s="88"/>
      <c r="N1243" s="88"/>
      <c r="O1243" s="88"/>
      <c r="P1243" s="88"/>
      <c r="Q1243" s="88"/>
      <c r="R1243" s="88"/>
      <c r="S1243" s="88"/>
    </row>
    <row r="1244" spans="1:19" ht="15.75" x14ac:dyDescent="0.25">
      <c r="A1244" s="499" t="s">
        <v>495</v>
      </c>
      <c r="B1244" s="499"/>
      <c r="C1244" s="499"/>
      <c r="D1244" s="499"/>
      <c r="E1244" s="499"/>
      <c r="F1244" s="499"/>
      <c r="G1244" s="500">
        <v>13</v>
      </c>
      <c r="H1244" s="500"/>
      <c r="I1244" s="500"/>
      <c r="J1244" s="500"/>
      <c r="K1244" s="500"/>
      <c r="L1244" s="500"/>
      <c r="M1244" s="88"/>
      <c r="N1244" s="88"/>
      <c r="O1244" s="88"/>
      <c r="P1244" s="88"/>
      <c r="Q1244" s="88"/>
      <c r="R1244" s="88"/>
      <c r="S1244" s="88"/>
    </row>
    <row r="1245" spans="1:19" ht="15.75" x14ac:dyDescent="0.25">
      <c r="A1245" s="499" t="s">
        <v>3</v>
      </c>
      <c r="B1245" s="499"/>
      <c r="C1245" s="499"/>
      <c r="D1245" s="499"/>
      <c r="E1245" s="499"/>
      <c r="F1245" s="499"/>
      <c r="G1245" s="1554">
        <v>43452</v>
      </c>
      <c r="H1245" s="1554"/>
      <c r="I1245" s="1554"/>
      <c r="J1245" s="1554"/>
      <c r="K1245" s="1554"/>
      <c r="L1245" s="1554"/>
      <c r="M1245" s="88"/>
      <c r="N1245" s="88"/>
      <c r="O1245" s="88"/>
      <c r="P1245" s="88"/>
      <c r="Q1245" s="88"/>
      <c r="R1245" s="88"/>
      <c r="S1245" s="88"/>
    </row>
    <row r="1246" spans="1:19" ht="15" x14ac:dyDescent="0.25">
      <c r="A1246" s="88"/>
      <c r="B1246" s="88"/>
      <c r="C1246" s="88"/>
      <c r="D1246" s="88"/>
      <c r="E1246" s="88"/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88"/>
      <c r="Q1246" s="88"/>
      <c r="R1246" s="88"/>
      <c r="S1246" s="88"/>
    </row>
    <row r="1247" spans="1:19" ht="12.75" x14ac:dyDescent="0.2">
      <c r="A1247" s="503" t="s">
        <v>5</v>
      </c>
      <c r="B1247" s="502" t="s">
        <v>20</v>
      </c>
      <c r="C1247" s="502"/>
      <c r="D1247" s="502"/>
      <c r="E1247" s="502"/>
      <c r="F1247" s="502"/>
      <c r="G1247" s="502"/>
      <c r="H1247" s="502"/>
      <c r="I1247" s="502"/>
      <c r="J1247" s="502"/>
      <c r="K1247" s="89"/>
      <c r="L1247" s="502" t="s">
        <v>21</v>
      </c>
      <c r="M1247" s="502"/>
      <c r="N1247" s="502" t="s">
        <v>51</v>
      </c>
      <c r="O1247" s="502"/>
      <c r="P1247" s="502" t="s">
        <v>52</v>
      </c>
      <c r="Q1247" s="502"/>
      <c r="R1247" s="503" t="s">
        <v>53</v>
      </c>
      <c r="S1247" s="504" t="s">
        <v>298</v>
      </c>
    </row>
    <row r="1248" spans="1:19" ht="12.75" x14ac:dyDescent="0.15">
      <c r="A1248" s="503"/>
      <c r="B1248" s="507" t="s">
        <v>10</v>
      </c>
      <c r="C1248" s="507" t="s">
        <v>9</v>
      </c>
      <c r="D1248" s="501" t="s">
        <v>13</v>
      </c>
      <c r="E1248" s="501" t="s">
        <v>8</v>
      </c>
      <c r="F1248" s="501" t="s">
        <v>25</v>
      </c>
      <c r="G1248" s="501" t="s">
        <v>54</v>
      </c>
      <c r="H1248" s="501"/>
      <c r="I1248" s="1927" t="s">
        <v>26</v>
      </c>
      <c r="J1248" s="501" t="s">
        <v>27</v>
      </c>
      <c r="K1248" s="1036" t="s">
        <v>299</v>
      </c>
      <c r="L1248" s="501" t="s">
        <v>29</v>
      </c>
      <c r="M1248" s="508" t="s">
        <v>55</v>
      </c>
      <c r="N1248" s="501" t="s">
        <v>31</v>
      </c>
      <c r="O1248" s="501" t="s">
        <v>32</v>
      </c>
      <c r="P1248" s="501" t="s">
        <v>31</v>
      </c>
      <c r="Q1248" s="501" t="s">
        <v>32</v>
      </c>
      <c r="R1248" s="503"/>
      <c r="S1248" s="505"/>
    </row>
    <row r="1249" spans="1:19" ht="12.75" x14ac:dyDescent="0.15">
      <c r="A1249" s="503"/>
      <c r="B1249" s="507"/>
      <c r="C1249" s="507"/>
      <c r="D1249" s="501"/>
      <c r="E1249" s="501"/>
      <c r="F1249" s="501"/>
      <c r="G1249" s="90" t="s">
        <v>56</v>
      </c>
      <c r="H1249" s="90" t="s">
        <v>57</v>
      </c>
      <c r="I1249" s="1928"/>
      <c r="J1249" s="501"/>
      <c r="K1249" s="1036"/>
      <c r="L1249" s="501"/>
      <c r="M1249" s="508"/>
      <c r="N1249" s="501"/>
      <c r="O1249" s="501"/>
      <c r="P1249" s="501"/>
      <c r="Q1249" s="501"/>
      <c r="R1249" s="503"/>
      <c r="S1249" s="506"/>
    </row>
    <row r="1250" spans="1:19" ht="33.75" x14ac:dyDescent="0.2">
      <c r="A1250" s="1929" t="s">
        <v>1358</v>
      </c>
      <c r="B1250" s="1930" t="s">
        <v>1359</v>
      </c>
      <c r="C1250" s="1931" t="s">
        <v>34</v>
      </c>
      <c r="D1250" s="131" t="s">
        <v>498</v>
      </c>
      <c r="E1250" s="97" t="s">
        <v>77</v>
      </c>
      <c r="F1250" s="97">
        <v>15</v>
      </c>
      <c r="G1250" s="97" t="s">
        <v>38</v>
      </c>
      <c r="H1250" s="97"/>
      <c r="I1250" s="97"/>
      <c r="J1250" s="97" t="s">
        <v>1360</v>
      </c>
      <c r="K1250" s="97"/>
      <c r="L1250" s="1932" t="s">
        <v>1361</v>
      </c>
      <c r="M1250" s="1932" t="s">
        <v>1362</v>
      </c>
      <c r="N1250" s="682" t="s">
        <v>1363</v>
      </c>
      <c r="O1250" s="132"/>
      <c r="P1250" s="1933">
        <v>194494</v>
      </c>
      <c r="Q1250" s="1933">
        <v>198545</v>
      </c>
      <c r="R1250" s="134">
        <v>30</v>
      </c>
      <c r="S1250" s="673" t="s">
        <v>1364</v>
      </c>
    </row>
    <row r="1251" spans="1:19" ht="33.75" x14ac:dyDescent="0.2">
      <c r="A1251" s="1929" t="s">
        <v>1358</v>
      </c>
      <c r="B1251" s="1930" t="s">
        <v>1365</v>
      </c>
      <c r="C1251" s="1931" t="s">
        <v>34</v>
      </c>
      <c r="D1251" s="131" t="s">
        <v>498</v>
      </c>
      <c r="E1251" s="97" t="s">
        <v>77</v>
      </c>
      <c r="F1251" s="97">
        <v>15</v>
      </c>
      <c r="G1251" s="97" t="s">
        <v>38</v>
      </c>
      <c r="H1251" s="97"/>
      <c r="I1251" s="97"/>
      <c r="J1251" s="97" t="s">
        <v>1360</v>
      </c>
      <c r="K1251" s="97"/>
      <c r="L1251" s="1932" t="s">
        <v>1361</v>
      </c>
      <c r="M1251" s="1932" t="s">
        <v>1361</v>
      </c>
      <c r="N1251" s="682" t="s">
        <v>1363</v>
      </c>
      <c r="O1251" s="132"/>
      <c r="P1251" s="1933">
        <v>194494</v>
      </c>
      <c r="Q1251" s="1933">
        <v>198545</v>
      </c>
      <c r="R1251" s="134">
        <v>30</v>
      </c>
      <c r="S1251" s="673" t="s">
        <v>1364</v>
      </c>
    </row>
    <row r="1252" spans="1:19" ht="33.75" x14ac:dyDescent="0.2">
      <c r="A1252" s="1929" t="s">
        <v>1358</v>
      </c>
      <c r="B1252" s="1930" t="s">
        <v>1366</v>
      </c>
      <c r="C1252" s="131" t="s">
        <v>519</v>
      </c>
      <c r="D1252" s="131" t="s">
        <v>498</v>
      </c>
      <c r="E1252" s="97" t="s">
        <v>77</v>
      </c>
      <c r="F1252" s="97">
        <v>15</v>
      </c>
      <c r="G1252" s="97" t="s">
        <v>126</v>
      </c>
      <c r="H1252" s="97"/>
      <c r="I1252" s="97"/>
      <c r="J1252" s="97" t="s">
        <v>1360</v>
      </c>
      <c r="K1252" s="97"/>
      <c r="L1252" s="682">
        <v>41379</v>
      </c>
      <c r="M1252" s="1932">
        <v>41978</v>
      </c>
      <c r="N1252" s="682" t="s">
        <v>1363</v>
      </c>
      <c r="O1252" s="132"/>
      <c r="P1252" s="1933">
        <v>80000</v>
      </c>
      <c r="Q1252" s="1933">
        <v>198545</v>
      </c>
      <c r="R1252" s="134">
        <v>30</v>
      </c>
      <c r="S1252" s="673" t="s">
        <v>1364</v>
      </c>
    </row>
    <row r="1253" spans="1:19" ht="33.75" x14ac:dyDescent="0.2">
      <c r="A1253" s="1929" t="s">
        <v>1358</v>
      </c>
      <c r="B1253" s="1930" t="s">
        <v>1367</v>
      </c>
      <c r="C1253" s="131" t="s">
        <v>519</v>
      </c>
      <c r="D1253" s="131" t="s">
        <v>498</v>
      </c>
      <c r="E1253" s="97" t="s">
        <v>77</v>
      </c>
      <c r="F1253" s="97">
        <v>15</v>
      </c>
      <c r="G1253" s="97" t="s">
        <v>126</v>
      </c>
      <c r="H1253" s="97"/>
      <c r="I1253" s="97"/>
      <c r="J1253" s="97" t="s">
        <v>1360</v>
      </c>
      <c r="K1253" s="97" t="s">
        <v>50</v>
      </c>
      <c r="L1253" s="682">
        <v>41379</v>
      </c>
      <c r="M1253" s="1932">
        <v>41978</v>
      </c>
      <c r="N1253" s="682" t="s">
        <v>1363</v>
      </c>
      <c r="O1253" s="132"/>
      <c r="P1253" s="1933">
        <v>80000</v>
      </c>
      <c r="Q1253" s="1933">
        <v>198545</v>
      </c>
      <c r="R1253" s="134">
        <v>30</v>
      </c>
      <c r="S1253" s="673" t="s">
        <v>1364</v>
      </c>
    </row>
    <row r="1254" spans="1:19" ht="33.75" x14ac:dyDescent="0.25">
      <c r="A1254" s="136" t="s">
        <v>1368</v>
      </c>
      <c r="B1254" s="1934" t="s">
        <v>1359</v>
      </c>
      <c r="C1254" s="1931" t="s">
        <v>34</v>
      </c>
      <c r="D1254" s="131" t="s">
        <v>498</v>
      </c>
      <c r="E1254" s="131" t="s">
        <v>77</v>
      </c>
      <c r="F1254" s="131">
        <v>15</v>
      </c>
      <c r="G1254" s="131" t="s">
        <v>38</v>
      </c>
      <c r="H1254" s="131"/>
      <c r="I1254" s="131"/>
      <c r="J1254" s="131" t="s">
        <v>1369</v>
      </c>
      <c r="K1254" s="1935"/>
      <c r="L1254" s="682" t="s">
        <v>1362</v>
      </c>
      <c r="M1254" s="675" t="s">
        <v>1362</v>
      </c>
      <c r="N1254" s="682" t="s">
        <v>1363</v>
      </c>
      <c r="O1254" s="132"/>
      <c r="P1254" s="1933">
        <v>185897</v>
      </c>
      <c r="Q1254" s="1936">
        <v>189620</v>
      </c>
      <c r="R1254" s="676">
        <v>30</v>
      </c>
      <c r="S1254" s="673" t="s">
        <v>1364</v>
      </c>
    </row>
    <row r="1255" spans="1:19" ht="33.75" x14ac:dyDescent="0.25">
      <c r="A1255" s="136" t="s">
        <v>1368</v>
      </c>
      <c r="B1255" s="1934" t="s">
        <v>1365</v>
      </c>
      <c r="C1255" s="1931" t="s">
        <v>34</v>
      </c>
      <c r="D1255" s="131" t="s">
        <v>498</v>
      </c>
      <c r="E1255" s="131" t="s">
        <v>77</v>
      </c>
      <c r="F1255" s="131">
        <v>15</v>
      </c>
      <c r="G1255" s="131" t="s">
        <v>38</v>
      </c>
      <c r="H1255" s="131"/>
      <c r="I1255" s="131"/>
      <c r="J1255" s="131" t="s">
        <v>1360</v>
      </c>
      <c r="K1255" s="1935"/>
      <c r="L1255" s="682" t="s">
        <v>1362</v>
      </c>
      <c r="M1255" s="682" t="s">
        <v>1362</v>
      </c>
      <c r="N1255" s="682" t="s">
        <v>1363</v>
      </c>
      <c r="O1255" s="132"/>
      <c r="P1255" s="1933">
        <v>185897</v>
      </c>
      <c r="Q1255" s="1936">
        <v>189620</v>
      </c>
      <c r="R1255" s="676">
        <v>30</v>
      </c>
      <c r="S1255" s="673" t="s">
        <v>1364</v>
      </c>
    </row>
    <row r="1256" spans="1:19" ht="33.75" x14ac:dyDescent="0.25">
      <c r="A1256" s="136" t="s">
        <v>1368</v>
      </c>
      <c r="B1256" s="1934" t="s">
        <v>1366</v>
      </c>
      <c r="C1256" s="131" t="s">
        <v>519</v>
      </c>
      <c r="D1256" s="131" t="s">
        <v>498</v>
      </c>
      <c r="E1256" s="131" t="s">
        <v>77</v>
      </c>
      <c r="F1256" s="131">
        <v>15</v>
      </c>
      <c r="G1256" s="131" t="s">
        <v>126</v>
      </c>
      <c r="H1256" s="131"/>
      <c r="I1256" s="131"/>
      <c r="J1256" s="97" t="s">
        <v>1360</v>
      </c>
      <c r="K1256" s="1935"/>
      <c r="L1256" s="682">
        <v>41379</v>
      </c>
      <c r="M1256" s="675">
        <v>41978</v>
      </c>
      <c r="N1256" s="682" t="s">
        <v>1363</v>
      </c>
      <c r="O1256" s="132"/>
      <c r="P1256" s="1937">
        <v>75000</v>
      </c>
      <c r="Q1256" s="1936">
        <v>189620</v>
      </c>
      <c r="R1256" s="676">
        <v>30</v>
      </c>
      <c r="S1256" s="673" t="s">
        <v>1364</v>
      </c>
    </row>
    <row r="1257" spans="1:19" ht="33.75" x14ac:dyDescent="0.25">
      <c r="A1257" s="136" t="s">
        <v>1368</v>
      </c>
      <c r="B1257" s="1934" t="s">
        <v>1367</v>
      </c>
      <c r="C1257" s="131" t="s">
        <v>519</v>
      </c>
      <c r="D1257" s="131" t="s">
        <v>498</v>
      </c>
      <c r="E1257" s="131" t="s">
        <v>77</v>
      </c>
      <c r="F1257" s="131">
        <v>15</v>
      </c>
      <c r="G1257" s="131" t="s">
        <v>126</v>
      </c>
      <c r="H1257" s="131"/>
      <c r="I1257" s="131"/>
      <c r="J1257" s="97" t="s">
        <v>1360</v>
      </c>
      <c r="K1257" s="1935"/>
      <c r="L1257" s="682">
        <v>41379</v>
      </c>
      <c r="M1257" s="675">
        <v>41978</v>
      </c>
      <c r="N1257" s="682" t="s">
        <v>1363</v>
      </c>
      <c r="O1257" s="132"/>
      <c r="P1257" s="1937">
        <v>75000</v>
      </c>
      <c r="Q1257" s="1936">
        <v>189620</v>
      </c>
      <c r="R1257" s="676">
        <v>30</v>
      </c>
      <c r="S1257" s="673" t="s">
        <v>1364</v>
      </c>
    </row>
    <row r="1258" spans="1:19" ht="33.75" x14ac:dyDescent="0.25">
      <c r="A1258" s="1938" t="s">
        <v>1370</v>
      </c>
      <c r="B1258" s="92" t="s">
        <v>1359</v>
      </c>
      <c r="C1258" s="1931" t="s">
        <v>34</v>
      </c>
      <c r="D1258" s="131" t="s">
        <v>498</v>
      </c>
      <c r="E1258" s="97" t="s">
        <v>77</v>
      </c>
      <c r="F1258" s="97">
        <v>15</v>
      </c>
      <c r="G1258" s="97" t="s">
        <v>126</v>
      </c>
      <c r="H1258" s="97"/>
      <c r="I1258" s="97"/>
      <c r="J1258" s="97" t="s">
        <v>1360</v>
      </c>
      <c r="K1258" s="1935"/>
      <c r="L1258" s="1939" t="s">
        <v>1371</v>
      </c>
      <c r="M1258" s="1939" t="s">
        <v>1371</v>
      </c>
      <c r="N1258" s="682" t="s">
        <v>1363</v>
      </c>
      <c r="O1258" s="132"/>
      <c r="P1258" s="1937">
        <v>92084</v>
      </c>
      <c r="Q1258" s="1937">
        <v>99807</v>
      </c>
      <c r="R1258" s="134">
        <v>30</v>
      </c>
      <c r="S1258" s="92" t="s">
        <v>1364</v>
      </c>
    </row>
    <row r="1259" spans="1:19" ht="33.75" x14ac:dyDescent="0.25">
      <c r="A1259" s="1938" t="s">
        <v>1370</v>
      </c>
      <c r="B1259" s="92" t="s">
        <v>1365</v>
      </c>
      <c r="C1259" s="1931" t="s">
        <v>34</v>
      </c>
      <c r="D1259" s="131" t="s">
        <v>498</v>
      </c>
      <c r="E1259" s="97" t="s">
        <v>77</v>
      </c>
      <c r="F1259" s="97">
        <v>15</v>
      </c>
      <c r="G1259" s="97" t="s">
        <v>126</v>
      </c>
      <c r="H1259" s="97"/>
      <c r="I1259" s="97"/>
      <c r="J1259" s="97" t="s">
        <v>1360</v>
      </c>
      <c r="K1259" s="1935"/>
      <c r="L1259" s="1939" t="s">
        <v>1371</v>
      </c>
      <c r="M1259" s="1939" t="s">
        <v>1371</v>
      </c>
      <c r="N1259" s="682" t="s">
        <v>1363</v>
      </c>
      <c r="O1259" s="132"/>
      <c r="P1259" s="1937">
        <v>92084</v>
      </c>
      <c r="Q1259" s="1937">
        <v>99807</v>
      </c>
      <c r="R1259" s="134">
        <v>30</v>
      </c>
      <c r="S1259" s="92" t="s">
        <v>1364</v>
      </c>
    </row>
    <row r="1260" spans="1:19" ht="33.75" x14ac:dyDescent="0.25">
      <c r="A1260" s="1938" t="s">
        <v>1370</v>
      </c>
      <c r="B1260" s="92" t="s">
        <v>1367</v>
      </c>
      <c r="C1260" s="1931" t="s">
        <v>1372</v>
      </c>
      <c r="D1260" s="131" t="s">
        <v>498</v>
      </c>
      <c r="E1260" s="97" t="s">
        <v>77</v>
      </c>
      <c r="F1260" s="97">
        <v>15</v>
      </c>
      <c r="G1260" s="97" t="s">
        <v>126</v>
      </c>
      <c r="H1260" s="97"/>
      <c r="I1260" s="97"/>
      <c r="J1260" s="97" t="s">
        <v>1360</v>
      </c>
      <c r="K1260" s="1935"/>
      <c r="L1260" s="1939" t="s">
        <v>1373</v>
      </c>
      <c r="M1260" s="1932">
        <v>41978</v>
      </c>
      <c r="N1260" s="682" t="s">
        <v>1363</v>
      </c>
      <c r="O1260" s="132"/>
      <c r="P1260" s="1940">
        <v>92000</v>
      </c>
      <c r="Q1260" s="1937">
        <v>99807</v>
      </c>
      <c r="R1260" s="134">
        <v>30</v>
      </c>
      <c r="S1260" s="92" t="s">
        <v>1364</v>
      </c>
    </row>
    <row r="1261" spans="1:19" ht="33.75" x14ac:dyDescent="0.25">
      <c r="A1261" s="1938" t="s">
        <v>1370</v>
      </c>
      <c r="B1261" s="92" t="s">
        <v>1366</v>
      </c>
      <c r="C1261" s="1931" t="s">
        <v>1372</v>
      </c>
      <c r="D1261" s="131" t="s">
        <v>498</v>
      </c>
      <c r="E1261" s="97" t="s">
        <v>77</v>
      </c>
      <c r="F1261" s="97">
        <v>15</v>
      </c>
      <c r="G1261" s="97" t="s">
        <v>126</v>
      </c>
      <c r="H1261" s="97"/>
      <c r="I1261" s="97"/>
      <c r="J1261" s="97" t="s">
        <v>1360</v>
      </c>
      <c r="K1261" s="1935"/>
      <c r="L1261" s="1939" t="s">
        <v>1373</v>
      </c>
      <c r="M1261" s="1932">
        <v>41978</v>
      </c>
      <c r="N1261" s="682" t="s">
        <v>1363</v>
      </c>
      <c r="O1261" s="132"/>
      <c r="P1261" s="1940">
        <v>92000</v>
      </c>
      <c r="Q1261" s="1937">
        <v>99807</v>
      </c>
      <c r="R1261" s="134">
        <v>30</v>
      </c>
      <c r="S1261" s="92" t="s">
        <v>1364</v>
      </c>
    </row>
    <row r="1262" spans="1:19" ht="33.75" x14ac:dyDescent="0.25">
      <c r="A1262" s="1941" t="s">
        <v>1374</v>
      </c>
      <c r="B1262" s="1287" t="s">
        <v>1359</v>
      </c>
      <c r="C1262" s="1931" t="s">
        <v>34</v>
      </c>
      <c r="D1262" s="131" t="s">
        <v>498</v>
      </c>
      <c r="E1262" s="97" t="s">
        <v>64</v>
      </c>
      <c r="F1262" s="97">
        <v>16</v>
      </c>
      <c r="G1262" s="97" t="s">
        <v>126</v>
      </c>
      <c r="H1262" s="97"/>
      <c r="I1262" s="97"/>
      <c r="J1262" s="97" t="s">
        <v>1360</v>
      </c>
      <c r="K1262" s="1935"/>
      <c r="L1262" s="682">
        <v>41565</v>
      </c>
      <c r="M1262" s="1932">
        <v>41978</v>
      </c>
      <c r="N1262" s="682" t="s">
        <v>1375</v>
      </c>
      <c r="O1262" s="132"/>
      <c r="P1262" s="1940">
        <v>92000</v>
      </c>
      <c r="Q1262" s="1942">
        <v>243097</v>
      </c>
      <c r="R1262" s="134">
        <v>30</v>
      </c>
      <c r="S1262" s="673" t="s">
        <v>1364</v>
      </c>
    </row>
    <row r="1263" spans="1:19" ht="33.75" x14ac:dyDescent="0.25">
      <c r="A1263" s="1941" t="s">
        <v>1374</v>
      </c>
      <c r="B1263" s="1287" t="s">
        <v>1365</v>
      </c>
      <c r="C1263" s="1931" t="s">
        <v>34</v>
      </c>
      <c r="D1263" s="131" t="s">
        <v>498</v>
      </c>
      <c r="E1263" s="97" t="s">
        <v>64</v>
      </c>
      <c r="F1263" s="97">
        <v>16</v>
      </c>
      <c r="G1263" s="97" t="s">
        <v>126</v>
      </c>
      <c r="H1263" s="97"/>
      <c r="I1263" s="97"/>
      <c r="J1263" s="97" t="s">
        <v>1360</v>
      </c>
      <c r="K1263" s="1935"/>
      <c r="L1263" s="682">
        <v>41565</v>
      </c>
      <c r="M1263" s="1932">
        <v>41978</v>
      </c>
      <c r="N1263" s="682" t="s">
        <v>1375</v>
      </c>
      <c r="O1263" s="132"/>
      <c r="P1263" s="1940">
        <v>92000</v>
      </c>
      <c r="Q1263" s="1942">
        <v>243097</v>
      </c>
      <c r="R1263" s="134">
        <v>30</v>
      </c>
      <c r="S1263" s="673" t="s">
        <v>1364</v>
      </c>
    </row>
    <row r="1264" spans="1:19" ht="33.75" x14ac:dyDescent="0.25">
      <c r="A1264" s="1941" t="s">
        <v>1374</v>
      </c>
      <c r="B1264" s="1287" t="s">
        <v>1366</v>
      </c>
      <c r="C1264" s="97" t="s">
        <v>519</v>
      </c>
      <c r="D1264" s="131" t="s">
        <v>498</v>
      </c>
      <c r="E1264" s="97" t="s">
        <v>64</v>
      </c>
      <c r="F1264" s="97">
        <v>16</v>
      </c>
      <c r="G1264" s="97" t="s">
        <v>126</v>
      </c>
      <c r="H1264" s="97"/>
      <c r="I1264" s="97"/>
      <c r="J1264" s="97" t="s">
        <v>1360</v>
      </c>
      <c r="K1264" s="1935"/>
      <c r="L1264" s="682">
        <v>41565</v>
      </c>
      <c r="M1264" s="1932">
        <v>41978</v>
      </c>
      <c r="N1264" s="682" t="s">
        <v>1375</v>
      </c>
      <c r="O1264" s="132"/>
      <c r="P1264" s="1940">
        <v>92000</v>
      </c>
      <c r="Q1264" s="1942">
        <v>243097</v>
      </c>
      <c r="R1264" s="134">
        <v>30</v>
      </c>
      <c r="S1264" s="673" t="s">
        <v>1364</v>
      </c>
    </row>
    <row r="1265" spans="1:19" ht="33.75" x14ac:dyDescent="0.25">
      <c r="A1265" s="1941" t="s">
        <v>1374</v>
      </c>
      <c r="B1265" s="1287" t="s">
        <v>1367</v>
      </c>
      <c r="C1265" s="97" t="s">
        <v>519</v>
      </c>
      <c r="D1265" s="131" t="s">
        <v>498</v>
      </c>
      <c r="E1265" s="97" t="s">
        <v>64</v>
      </c>
      <c r="F1265" s="97">
        <v>16</v>
      </c>
      <c r="G1265" s="97" t="s">
        <v>126</v>
      </c>
      <c r="H1265" s="97"/>
      <c r="I1265" s="97"/>
      <c r="J1265" s="97" t="s">
        <v>1360</v>
      </c>
      <c r="K1265" s="1935"/>
      <c r="L1265" s="682">
        <v>41565</v>
      </c>
      <c r="M1265" s="1932">
        <v>41978</v>
      </c>
      <c r="N1265" s="682" t="s">
        <v>1375</v>
      </c>
      <c r="O1265" s="132"/>
      <c r="P1265" s="1940">
        <v>92000</v>
      </c>
      <c r="Q1265" s="1942">
        <v>243097</v>
      </c>
      <c r="R1265" s="134">
        <v>30</v>
      </c>
      <c r="S1265" s="673" t="s">
        <v>1364</v>
      </c>
    </row>
    <row r="1266" spans="1:19" ht="33.75" x14ac:dyDescent="0.25">
      <c r="A1266" s="1943" t="s">
        <v>1376</v>
      </c>
      <c r="B1266" s="92" t="s">
        <v>1359</v>
      </c>
      <c r="C1266" s="1931" t="s">
        <v>34</v>
      </c>
      <c r="D1266" s="131" t="s">
        <v>1377</v>
      </c>
      <c r="E1266" s="97" t="s">
        <v>1378</v>
      </c>
      <c r="F1266" s="97">
        <v>16</v>
      </c>
      <c r="G1266" s="97" t="s">
        <v>126</v>
      </c>
      <c r="H1266" s="97"/>
      <c r="I1266" s="97"/>
      <c r="J1266" s="97" t="s">
        <v>1360</v>
      </c>
      <c r="K1266" s="1935"/>
      <c r="L1266" s="682" t="s">
        <v>1379</v>
      </c>
      <c r="M1266" s="682" t="s">
        <v>1379</v>
      </c>
      <c r="N1266" s="682" t="s">
        <v>1375</v>
      </c>
      <c r="O1266" s="132"/>
      <c r="P1266" s="1937">
        <v>275854</v>
      </c>
      <c r="Q1266" s="1937">
        <v>281955</v>
      </c>
      <c r="R1266" s="134">
        <v>30</v>
      </c>
      <c r="S1266" s="673" t="s">
        <v>1364</v>
      </c>
    </row>
    <row r="1267" spans="1:19" ht="33.75" x14ac:dyDescent="0.25">
      <c r="A1267" s="1943" t="s">
        <v>1376</v>
      </c>
      <c r="B1267" s="92" t="s">
        <v>1365</v>
      </c>
      <c r="C1267" s="1931" t="s">
        <v>34</v>
      </c>
      <c r="D1267" s="131" t="s">
        <v>498</v>
      </c>
      <c r="E1267" s="97" t="s">
        <v>1378</v>
      </c>
      <c r="F1267" s="97">
        <v>16</v>
      </c>
      <c r="G1267" s="97" t="s">
        <v>126</v>
      </c>
      <c r="H1267" s="97"/>
      <c r="I1267" s="97"/>
      <c r="J1267" s="97" t="s">
        <v>1360</v>
      </c>
      <c r="K1267" s="1935"/>
      <c r="L1267" s="682" t="s">
        <v>1379</v>
      </c>
      <c r="M1267" s="682" t="s">
        <v>1379</v>
      </c>
      <c r="N1267" s="682" t="s">
        <v>1375</v>
      </c>
      <c r="O1267" s="132"/>
      <c r="P1267" s="1937">
        <v>275854</v>
      </c>
      <c r="Q1267" s="1937">
        <v>281955</v>
      </c>
      <c r="R1267" s="134">
        <v>30</v>
      </c>
      <c r="S1267" s="673" t="s">
        <v>1364</v>
      </c>
    </row>
    <row r="1268" spans="1:19" ht="33.75" x14ac:dyDescent="0.25">
      <c r="A1268" s="1943" t="s">
        <v>1376</v>
      </c>
      <c r="B1268" s="92" t="s">
        <v>1367</v>
      </c>
      <c r="C1268" s="1931" t="s">
        <v>34</v>
      </c>
      <c r="D1268" s="131" t="s">
        <v>498</v>
      </c>
      <c r="E1268" s="97" t="s">
        <v>1378</v>
      </c>
      <c r="F1268" s="97">
        <v>16</v>
      </c>
      <c r="G1268" s="97" t="s">
        <v>38</v>
      </c>
      <c r="H1268" s="97"/>
      <c r="I1268" s="97"/>
      <c r="J1268" s="97" t="s">
        <v>1360</v>
      </c>
      <c r="K1268" s="1935"/>
      <c r="L1268" s="682" t="s">
        <v>1379</v>
      </c>
      <c r="M1268" s="682" t="s">
        <v>1379</v>
      </c>
      <c r="N1268" s="682" t="s">
        <v>1375</v>
      </c>
      <c r="O1268" s="132"/>
      <c r="P1268" s="1937">
        <v>275854</v>
      </c>
      <c r="Q1268" s="1937">
        <v>281955</v>
      </c>
      <c r="R1268" s="134">
        <v>30</v>
      </c>
      <c r="S1268" s="92" t="s">
        <v>1364</v>
      </c>
    </row>
    <row r="1269" spans="1:19" ht="33.75" x14ac:dyDescent="0.25">
      <c r="A1269" s="1943" t="s">
        <v>1376</v>
      </c>
      <c r="B1269" s="92" t="s">
        <v>1366</v>
      </c>
      <c r="C1269" s="1931" t="s">
        <v>34</v>
      </c>
      <c r="D1269" s="131" t="s">
        <v>498</v>
      </c>
      <c r="E1269" s="97" t="s">
        <v>1378</v>
      </c>
      <c r="F1269" s="97">
        <v>16</v>
      </c>
      <c r="G1269" s="97" t="s">
        <v>38</v>
      </c>
      <c r="H1269" s="97"/>
      <c r="I1269" s="97"/>
      <c r="J1269" s="97" t="s">
        <v>1360</v>
      </c>
      <c r="K1269" s="1935"/>
      <c r="L1269" s="682" t="s">
        <v>1379</v>
      </c>
      <c r="M1269" s="682" t="s">
        <v>1379</v>
      </c>
      <c r="N1269" s="682" t="s">
        <v>1375</v>
      </c>
      <c r="O1269" s="132"/>
      <c r="P1269" s="1937">
        <v>275854</v>
      </c>
      <c r="Q1269" s="1937">
        <v>281955</v>
      </c>
      <c r="R1269" s="134">
        <v>30</v>
      </c>
      <c r="S1269" s="92" t="s">
        <v>1364</v>
      </c>
    </row>
    <row r="1270" spans="1:19" ht="33.75" x14ac:dyDescent="0.25">
      <c r="A1270" s="1944" t="s">
        <v>1380</v>
      </c>
      <c r="B1270" s="1287" t="s">
        <v>1359</v>
      </c>
      <c r="C1270" s="1931" t="s">
        <v>34</v>
      </c>
      <c r="D1270" s="131" t="s">
        <v>498</v>
      </c>
      <c r="E1270" s="97" t="s">
        <v>64</v>
      </c>
      <c r="F1270" s="97">
        <v>15</v>
      </c>
      <c r="G1270" s="97" t="s">
        <v>38</v>
      </c>
      <c r="H1270" s="97"/>
      <c r="I1270" s="97"/>
      <c r="J1270" s="97" t="s">
        <v>1360</v>
      </c>
      <c r="K1270" s="1935"/>
      <c r="L1270" s="682" t="s">
        <v>1371</v>
      </c>
      <c r="M1270" s="1932" t="s">
        <v>1371</v>
      </c>
      <c r="N1270" s="682" t="s">
        <v>1375</v>
      </c>
      <c r="O1270" s="132"/>
      <c r="P1270" s="1933">
        <v>144646</v>
      </c>
      <c r="Q1270" s="1936">
        <v>153412</v>
      </c>
      <c r="R1270" s="134">
        <v>30</v>
      </c>
      <c r="S1270" s="92" t="s">
        <v>1364</v>
      </c>
    </row>
    <row r="1271" spans="1:19" ht="33.75" x14ac:dyDescent="0.25">
      <c r="A1271" s="1944" t="s">
        <v>1380</v>
      </c>
      <c r="B1271" s="1287" t="s">
        <v>1365</v>
      </c>
      <c r="C1271" s="1931" t="s">
        <v>34</v>
      </c>
      <c r="D1271" s="131" t="s">
        <v>498</v>
      </c>
      <c r="E1271" s="97" t="s">
        <v>64</v>
      </c>
      <c r="F1271" s="97">
        <v>15</v>
      </c>
      <c r="G1271" s="97" t="s">
        <v>38</v>
      </c>
      <c r="H1271" s="97"/>
      <c r="I1271" s="97"/>
      <c r="J1271" s="97" t="s">
        <v>1360</v>
      </c>
      <c r="K1271" s="1935"/>
      <c r="L1271" s="682" t="s">
        <v>1371</v>
      </c>
      <c r="M1271" s="1932" t="s">
        <v>1371</v>
      </c>
      <c r="N1271" s="682" t="s">
        <v>1375</v>
      </c>
      <c r="O1271" s="132"/>
      <c r="P1271" s="1933">
        <v>144646</v>
      </c>
      <c r="Q1271" s="1936">
        <v>153412</v>
      </c>
      <c r="R1271" s="134">
        <v>30</v>
      </c>
      <c r="S1271" s="92" t="s">
        <v>1364</v>
      </c>
    </row>
    <row r="1272" spans="1:19" ht="33.75" x14ac:dyDescent="0.25">
      <c r="A1272" s="1944" t="s">
        <v>1380</v>
      </c>
      <c r="B1272" s="1287" t="s">
        <v>1366</v>
      </c>
      <c r="C1272" s="97" t="s">
        <v>519</v>
      </c>
      <c r="D1272" s="131" t="s">
        <v>498</v>
      </c>
      <c r="E1272" s="97" t="s">
        <v>64</v>
      </c>
      <c r="F1272" s="97">
        <v>15</v>
      </c>
      <c r="G1272" s="97" t="s">
        <v>38</v>
      </c>
      <c r="H1272" s="97"/>
      <c r="I1272" s="97"/>
      <c r="J1272" s="97" t="s">
        <v>1360</v>
      </c>
      <c r="K1272" s="1935"/>
      <c r="L1272" s="682">
        <v>40561</v>
      </c>
      <c r="M1272" s="1932">
        <v>41978</v>
      </c>
      <c r="N1272" s="682" t="s">
        <v>1375</v>
      </c>
      <c r="O1272" s="132"/>
      <c r="P1272" s="1937">
        <v>144646</v>
      </c>
      <c r="Q1272" s="1936">
        <v>153412</v>
      </c>
      <c r="R1272" s="134">
        <v>30</v>
      </c>
      <c r="S1272" s="92" t="s">
        <v>1364</v>
      </c>
    </row>
    <row r="1273" spans="1:19" ht="33.75" x14ac:dyDescent="0.25">
      <c r="A1273" s="1944" t="s">
        <v>1380</v>
      </c>
      <c r="B1273" s="1287" t="s">
        <v>1367</v>
      </c>
      <c r="C1273" s="97" t="s">
        <v>519</v>
      </c>
      <c r="D1273" s="131" t="s">
        <v>498</v>
      </c>
      <c r="E1273" s="97" t="s">
        <v>64</v>
      </c>
      <c r="F1273" s="97">
        <v>15</v>
      </c>
      <c r="G1273" s="97" t="s">
        <v>38</v>
      </c>
      <c r="H1273" s="97"/>
      <c r="I1273" s="97"/>
      <c r="J1273" s="97" t="s">
        <v>1360</v>
      </c>
      <c r="K1273" s="1935"/>
      <c r="L1273" s="682">
        <v>40561</v>
      </c>
      <c r="M1273" s="1932">
        <v>41978</v>
      </c>
      <c r="N1273" s="682" t="s">
        <v>1375</v>
      </c>
      <c r="O1273" s="132"/>
      <c r="P1273" s="1937">
        <v>144646</v>
      </c>
      <c r="Q1273" s="1936">
        <v>153412</v>
      </c>
      <c r="R1273" s="134">
        <v>30</v>
      </c>
      <c r="S1273" s="92" t="s">
        <v>1364</v>
      </c>
    </row>
    <row r="1274" spans="1:19" ht="23.25" x14ac:dyDescent="0.25">
      <c r="A1274" s="1945" t="s">
        <v>1381</v>
      </c>
      <c r="B1274" s="92" t="s">
        <v>1382</v>
      </c>
      <c r="C1274" s="1931" t="s">
        <v>34</v>
      </c>
      <c r="D1274" s="131" t="s">
        <v>498</v>
      </c>
      <c r="E1274" s="131" t="s">
        <v>64</v>
      </c>
      <c r="F1274" s="97">
        <v>16</v>
      </c>
      <c r="G1274" s="97" t="s">
        <v>38</v>
      </c>
      <c r="H1274" s="97"/>
      <c r="I1274" s="97"/>
      <c r="J1274" s="97" t="s">
        <v>522</v>
      </c>
      <c r="K1274" s="1935"/>
      <c r="L1274" s="682" t="s">
        <v>1371</v>
      </c>
      <c r="M1274" s="682" t="s">
        <v>1371</v>
      </c>
      <c r="N1274" s="682" t="s">
        <v>1375</v>
      </c>
      <c r="O1274" s="132"/>
      <c r="P1274" s="1937">
        <v>305743</v>
      </c>
      <c r="Q1274" s="1937">
        <v>311902</v>
      </c>
      <c r="R1274" s="134">
        <v>30</v>
      </c>
      <c r="S1274" s="92" t="s">
        <v>1364</v>
      </c>
    </row>
    <row r="1275" spans="1:19" ht="23.25" x14ac:dyDescent="0.25">
      <c r="A1275" s="1945" t="s">
        <v>1381</v>
      </c>
      <c r="B1275" s="92" t="s">
        <v>1383</v>
      </c>
      <c r="C1275" s="1931" t="s">
        <v>34</v>
      </c>
      <c r="D1275" s="131" t="s">
        <v>498</v>
      </c>
      <c r="E1275" s="131" t="s">
        <v>64</v>
      </c>
      <c r="F1275" s="97">
        <v>16</v>
      </c>
      <c r="G1275" s="97" t="s">
        <v>38</v>
      </c>
      <c r="H1275" s="97"/>
      <c r="I1275" s="97"/>
      <c r="J1275" s="97" t="s">
        <v>522</v>
      </c>
      <c r="K1275" s="1935"/>
      <c r="L1275" s="682" t="s">
        <v>1371</v>
      </c>
      <c r="M1275" s="682" t="s">
        <v>1371</v>
      </c>
      <c r="N1275" s="682" t="s">
        <v>1375</v>
      </c>
      <c r="O1275" s="132"/>
      <c r="P1275" s="1937">
        <v>305743</v>
      </c>
      <c r="Q1275" s="1937">
        <v>311902</v>
      </c>
      <c r="R1275" s="134">
        <v>30</v>
      </c>
      <c r="S1275" s="92" t="s">
        <v>1364</v>
      </c>
    </row>
    <row r="1276" spans="1:19" ht="23.25" x14ac:dyDescent="0.25">
      <c r="A1276" s="1945" t="s">
        <v>1381</v>
      </c>
      <c r="B1276" s="92" t="s">
        <v>1384</v>
      </c>
      <c r="C1276" s="1931" t="s">
        <v>34</v>
      </c>
      <c r="D1276" s="131" t="s">
        <v>498</v>
      </c>
      <c r="E1276" s="131" t="s">
        <v>64</v>
      </c>
      <c r="F1276" s="97">
        <v>16</v>
      </c>
      <c r="G1276" s="97" t="s">
        <v>126</v>
      </c>
      <c r="H1276" s="97"/>
      <c r="I1276" s="97"/>
      <c r="J1276" s="97" t="s">
        <v>1385</v>
      </c>
      <c r="K1276" s="1935"/>
      <c r="L1276" s="682" t="s">
        <v>1371</v>
      </c>
      <c r="M1276" s="682" t="s">
        <v>1371</v>
      </c>
      <c r="N1276" s="682" t="s">
        <v>1375</v>
      </c>
      <c r="O1276" s="132"/>
      <c r="P1276" s="1937">
        <v>305743</v>
      </c>
      <c r="Q1276" s="1937">
        <v>311902</v>
      </c>
      <c r="R1276" s="134">
        <v>30</v>
      </c>
      <c r="S1276" s="92" t="s">
        <v>1364</v>
      </c>
    </row>
    <row r="1277" spans="1:19" ht="23.25" x14ac:dyDescent="0.25">
      <c r="A1277" s="1945" t="s">
        <v>1381</v>
      </c>
      <c r="B1277" s="92" t="s">
        <v>1386</v>
      </c>
      <c r="C1277" s="1931" t="s">
        <v>34</v>
      </c>
      <c r="D1277" s="131" t="s">
        <v>498</v>
      </c>
      <c r="E1277" s="131" t="s">
        <v>64</v>
      </c>
      <c r="F1277" s="97">
        <v>16</v>
      </c>
      <c r="G1277" s="97" t="s">
        <v>126</v>
      </c>
      <c r="H1277" s="97"/>
      <c r="I1277" s="97"/>
      <c r="J1277" s="97" t="s">
        <v>522</v>
      </c>
      <c r="K1277" s="1935"/>
      <c r="L1277" s="682" t="s">
        <v>1371</v>
      </c>
      <c r="M1277" s="682" t="s">
        <v>1371</v>
      </c>
      <c r="N1277" s="682" t="s">
        <v>1375</v>
      </c>
      <c r="O1277" s="132"/>
      <c r="P1277" s="1937">
        <v>305743</v>
      </c>
      <c r="Q1277" s="1937">
        <v>311902</v>
      </c>
      <c r="R1277" s="134">
        <v>30</v>
      </c>
      <c r="S1277" s="92" t="s">
        <v>1364</v>
      </c>
    </row>
    <row r="1278" spans="1:19" ht="23.25" x14ac:dyDescent="0.25">
      <c r="A1278" s="1946" t="s">
        <v>1387</v>
      </c>
      <c r="B1278" s="92" t="s">
        <v>1382</v>
      </c>
      <c r="C1278" s="1931" t="s">
        <v>34</v>
      </c>
      <c r="D1278" s="131" t="s">
        <v>1388</v>
      </c>
      <c r="E1278" s="97" t="s">
        <v>394</v>
      </c>
      <c r="F1278" s="97">
        <v>15</v>
      </c>
      <c r="G1278" s="97" t="s">
        <v>38</v>
      </c>
      <c r="H1278" s="97"/>
      <c r="I1278" s="97"/>
      <c r="J1278" s="97" t="s">
        <v>1360</v>
      </c>
      <c r="K1278" s="1935"/>
      <c r="L1278" s="682">
        <v>43290</v>
      </c>
      <c r="M1278" s="682">
        <v>43290</v>
      </c>
      <c r="N1278" s="682" t="s">
        <v>1363</v>
      </c>
      <c r="O1278" s="132"/>
      <c r="P1278" s="1940">
        <v>121799</v>
      </c>
      <c r="Q1278" s="1947">
        <v>122861</v>
      </c>
      <c r="R1278" s="134">
        <v>30</v>
      </c>
      <c r="S1278" s="92" t="s">
        <v>1364</v>
      </c>
    </row>
    <row r="1279" spans="1:19" ht="23.25" x14ac:dyDescent="0.25">
      <c r="A1279" s="1946" t="s">
        <v>1387</v>
      </c>
      <c r="B1279" s="92" t="s">
        <v>1383</v>
      </c>
      <c r="C1279" s="1931" t="s">
        <v>34</v>
      </c>
      <c r="D1279" s="131" t="s">
        <v>1388</v>
      </c>
      <c r="E1279" s="97" t="s">
        <v>394</v>
      </c>
      <c r="F1279" s="97">
        <v>15</v>
      </c>
      <c r="G1279" s="97" t="s">
        <v>38</v>
      </c>
      <c r="H1279" s="97"/>
      <c r="I1279" s="97"/>
      <c r="J1279" s="97" t="s">
        <v>1360</v>
      </c>
      <c r="K1279" s="1935"/>
      <c r="L1279" s="682">
        <v>43290</v>
      </c>
      <c r="M1279" s="682">
        <v>43290</v>
      </c>
      <c r="N1279" s="682" t="s">
        <v>1363</v>
      </c>
      <c r="O1279" s="132"/>
      <c r="P1279" s="1940">
        <v>121799</v>
      </c>
      <c r="Q1279" s="1947">
        <v>122861</v>
      </c>
      <c r="R1279" s="134">
        <v>30</v>
      </c>
      <c r="S1279" s="92" t="s">
        <v>1364</v>
      </c>
    </row>
    <row r="1280" spans="1:19" ht="23.25" x14ac:dyDescent="0.25">
      <c r="A1280" s="1946" t="s">
        <v>1387</v>
      </c>
      <c r="B1280" s="92" t="s">
        <v>1384</v>
      </c>
      <c r="C1280" s="1931" t="s">
        <v>34</v>
      </c>
      <c r="D1280" s="131" t="s">
        <v>1388</v>
      </c>
      <c r="E1280" s="97" t="s">
        <v>394</v>
      </c>
      <c r="F1280" s="97">
        <v>15</v>
      </c>
      <c r="G1280" s="97" t="s">
        <v>38</v>
      </c>
      <c r="H1280" s="97"/>
      <c r="I1280" s="97"/>
      <c r="J1280" s="97" t="s">
        <v>1360</v>
      </c>
      <c r="K1280" s="1935"/>
      <c r="L1280" s="682">
        <v>43290</v>
      </c>
      <c r="M1280" s="682">
        <v>43290</v>
      </c>
      <c r="N1280" s="682" t="s">
        <v>1363</v>
      </c>
      <c r="O1280" s="132"/>
      <c r="P1280" s="1940">
        <v>121799</v>
      </c>
      <c r="Q1280" s="1947">
        <v>122861</v>
      </c>
      <c r="R1280" s="134">
        <v>30</v>
      </c>
      <c r="S1280" s="92" t="s">
        <v>1364</v>
      </c>
    </row>
    <row r="1281" spans="1:19" ht="23.25" x14ac:dyDescent="0.25">
      <c r="A1281" s="1946" t="s">
        <v>1387</v>
      </c>
      <c r="B1281" s="92" t="s">
        <v>1386</v>
      </c>
      <c r="C1281" s="1931" t="s">
        <v>34</v>
      </c>
      <c r="D1281" s="131" t="s">
        <v>1388</v>
      </c>
      <c r="E1281" s="97" t="s">
        <v>394</v>
      </c>
      <c r="F1281" s="97">
        <v>15</v>
      </c>
      <c r="G1281" s="97" t="s">
        <v>38</v>
      </c>
      <c r="H1281" s="97"/>
      <c r="I1281" s="97"/>
      <c r="J1281" s="97" t="s">
        <v>1360</v>
      </c>
      <c r="K1281" s="1935"/>
      <c r="L1281" s="682">
        <v>43350</v>
      </c>
      <c r="M1281" s="682">
        <v>43290</v>
      </c>
      <c r="N1281" s="682" t="s">
        <v>1363</v>
      </c>
      <c r="O1281" s="132"/>
      <c r="P1281" s="1940">
        <v>121799</v>
      </c>
      <c r="Q1281" s="1947">
        <v>122861</v>
      </c>
      <c r="R1281" s="134">
        <v>30</v>
      </c>
      <c r="S1281" s="92" t="s">
        <v>1364</v>
      </c>
    </row>
    <row r="1282" spans="1:19" ht="33.75" x14ac:dyDescent="0.25">
      <c r="A1282" s="1944" t="s">
        <v>1389</v>
      </c>
      <c r="B1282" s="1287" t="s">
        <v>1359</v>
      </c>
      <c r="C1282" s="1931" t="s">
        <v>34</v>
      </c>
      <c r="D1282" s="131" t="s">
        <v>498</v>
      </c>
      <c r="E1282" s="97" t="s">
        <v>64</v>
      </c>
      <c r="F1282" s="97">
        <v>15</v>
      </c>
      <c r="G1282" s="97" t="s">
        <v>38</v>
      </c>
      <c r="H1282" s="97"/>
      <c r="I1282" s="97"/>
      <c r="J1282" s="97" t="s">
        <v>1360</v>
      </c>
      <c r="K1282" s="1935"/>
      <c r="L1282" s="682" t="s">
        <v>1361</v>
      </c>
      <c r="M1282" s="682" t="s">
        <v>1361</v>
      </c>
      <c r="N1282" s="682" t="s">
        <v>1375</v>
      </c>
      <c r="O1282" s="1948"/>
      <c r="P1282" s="1948">
        <v>149661</v>
      </c>
      <c r="Q1282" s="1936">
        <v>152676</v>
      </c>
      <c r="R1282" s="134">
        <v>30</v>
      </c>
      <c r="S1282" s="92" t="s">
        <v>1364</v>
      </c>
    </row>
    <row r="1283" spans="1:19" ht="33.75" x14ac:dyDescent="0.25">
      <c r="A1283" s="1944" t="s">
        <v>1389</v>
      </c>
      <c r="B1283" s="1287" t="s">
        <v>1365</v>
      </c>
      <c r="C1283" s="1931" t="s">
        <v>34</v>
      </c>
      <c r="D1283" s="131" t="s">
        <v>498</v>
      </c>
      <c r="E1283" s="97" t="s">
        <v>64</v>
      </c>
      <c r="F1283" s="97">
        <v>15</v>
      </c>
      <c r="G1283" s="97" t="s">
        <v>38</v>
      </c>
      <c r="H1283" s="97"/>
      <c r="I1283" s="97"/>
      <c r="J1283" s="97" t="s">
        <v>1360</v>
      </c>
      <c r="K1283" s="1935"/>
      <c r="L1283" s="682" t="s">
        <v>1361</v>
      </c>
      <c r="M1283" s="682" t="s">
        <v>1361</v>
      </c>
      <c r="N1283" s="682" t="s">
        <v>1375</v>
      </c>
      <c r="O1283" s="132"/>
      <c r="P1283" s="1948">
        <v>149661</v>
      </c>
      <c r="Q1283" s="1936">
        <v>152676</v>
      </c>
      <c r="R1283" s="134">
        <v>30</v>
      </c>
      <c r="S1283" s="92" t="s">
        <v>1364</v>
      </c>
    </row>
    <row r="1284" spans="1:19" ht="33.75" x14ac:dyDescent="0.25">
      <c r="A1284" s="1944" t="s">
        <v>1389</v>
      </c>
      <c r="B1284" s="1287" t="s">
        <v>1390</v>
      </c>
      <c r="C1284" s="1931" t="s">
        <v>34</v>
      </c>
      <c r="D1284" s="131" t="s">
        <v>498</v>
      </c>
      <c r="E1284" s="97" t="s">
        <v>64</v>
      </c>
      <c r="F1284" s="97">
        <v>15</v>
      </c>
      <c r="G1284" s="97" t="s">
        <v>126</v>
      </c>
      <c r="H1284" s="97"/>
      <c r="I1284" s="97"/>
      <c r="J1284" s="97" t="s">
        <v>522</v>
      </c>
      <c r="K1284" s="1935"/>
      <c r="L1284" s="682" t="s">
        <v>1361</v>
      </c>
      <c r="M1284" s="682" t="s">
        <v>1361</v>
      </c>
      <c r="N1284" s="682" t="s">
        <v>1375</v>
      </c>
      <c r="O1284" s="132"/>
      <c r="P1284" s="1948">
        <v>149661</v>
      </c>
      <c r="Q1284" s="1936">
        <v>152676</v>
      </c>
      <c r="R1284" s="134">
        <v>30</v>
      </c>
      <c r="S1284" s="92" t="s">
        <v>1364</v>
      </c>
    </row>
    <row r="1285" spans="1:19" ht="33.75" x14ac:dyDescent="0.25">
      <c r="A1285" s="1944" t="s">
        <v>1389</v>
      </c>
      <c r="B1285" s="1287" t="s">
        <v>1366</v>
      </c>
      <c r="C1285" s="1931" t="s">
        <v>34</v>
      </c>
      <c r="D1285" s="131" t="s">
        <v>498</v>
      </c>
      <c r="E1285" s="97" t="s">
        <v>64</v>
      </c>
      <c r="F1285" s="97">
        <v>15</v>
      </c>
      <c r="G1285" s="97" t="s">
        <v>126</v>
      </c>
      <c r="H1285" s="97"/>
      <c r="I1285" s="97"/>
      <c r="J1285" s="97" t="s">
        <v>522</v>
      </c>
      <c r="K1285" s="1935"/>
      <c r="L1285" s="682" t="s">
        <v>1361</v>
      </c>
      <c r="M1285" s="682" t="s">
        <v>1361</v>
      </c>
      <c r="N1285" s="682" t="s">
        <v>1375</v>
      </c>
      <c r="O1285" s="132"/>
      <c r="P1285" s="1948">
        <v>149661</v>
      </c>
      <c r="Q1285" s="1936">
        <v>152676</v>
      </c>
      <c r="R1285" s="134">
        <v>30</v>
      </c>
      <c r="S1285" s="92" t="s">
        <v>1364</v>
      </c>
    </row>
    <row r="1286" spans="1:19" ht="33.75" x14ac:dyDescent="0.25">
      <c r="A1286" s="1949" t="s">
        <v>1391</v>
      </c>
      <c r="B1286" s="1930" t="s">
        <v>1359</v>
      </c>
      <c r="C1286" s="1931" t="s">
        <v>34</v>
      </c>
      <c r="D1286" s="131" t="s">
        <v>498</v>
      </c>
      <c r="E1286" s="97" t="s">
        <v>77</v>
      </c>
      <c r="F1286" s="97">
        <v>15</v>
      </c>
      <c r="G1286" s="97" t="s">
        <v>126</v>
      </c>
      <c r="H1286" s="97"/>
      <c r="I1286" s="97"/>
      <c r="J1286" s="97" t="s">
        <v>1360</v>
      </c>
      <c r="K1286" s="1935"/>
      <c r="L1286" s="682" t="s">
        <v>1371</v>
      </c>
      <c r="M1286" s="682" t="s">
        <v>1371</v>
      </c>
      <c r="N1286" s="682" t="s">
        <v>1363</v>
      </c>
      <c r="O1286" s="132"/>
      <c r="P1286" s="1937">
        <v>153685</v>
      </c>
      <c r="Q1286" s="1937">
        <v>171749</v>
      </c>
      <c r="R1286" s="134">
        <v>30</v>
      </c>
      <c r="S1286" s="92" t="s">
        <v>1364</v>
      </c>
    </row>
    <row r="1287" spans="1:19" ht="33.75" x14ac:dyDescent="0.25">
      <c r="A1287" s="1949" t="s">
        <v>1391</v>
      </c>
      <c r="B1287" s="1930" t="s">
        <v>1365</v>
      </c>
      <c r="C1287" s="1931" t="s">
        <v>34</v>
      </c>
      <c r="D1287" s="131" t="s">
        <v>498</v>
      </c>
      <c r="E1287" s="97" t="s">
        <v>77</v>
      </c>
      <c r="F1287" s="97">
        <v>15</v>
      </c>
      <c r="G1287" s="97" t="s">
        <v>126</v>
      </c>
      <c r="H1287" s="97"/>
      <c r="I1287" s="97"/>
      <c r="J1287" s="97" t="s">
        <v>1360</v>
      </c>
      <c r="K1287" s="1935"/>
      <c r="L1287" s="682" t="s">
        <v>1371</v>
      </c>
      <c r="M1287" s="682" t="s">
        <v>1371</v>
      </c>
      <c r="N1287" s="682" t="s">
        <v>1363</v>
      </c>
      <c r="O1287" s="132"/>
      <c r="P1287" s="1937">
        <v>153685</v>
      </c>
      <c r="Q1287" s="1937">
        <v>171749</v>
      </c>
      <c r="R1287" s="134">
        <v>30</v>
      </c>
      <c r="S1287" s="92" t="s">
        <v>1364</v>
      </c>
    </row>
    <row r="1288" spans="1:19" ht="33.75" x14ac:dyDescent="0.25">
      <c r="A1288" s="1949" t="s">
        <v>1391</v>
      </c>
      <c r="B1288" s="1930" t="s">
        <v>1366</v>
      </c>
      <c r="C1288" s="97" t="s">
        <v>519</v>
      </c>
      <c r="D1288" s="131" t="s">
        <v>498</v>
      </c>
      <c r="E1288" s="97" t="s">
        <v>77</v>
      </c>
      <c r="F1288" s="97">
        <v>15</v>
      </c>
      <c r="G1288" s="97" t="s">
        <v>126</v>
      </c>
      <c r="H1288" s="97"/>
      <c r="I1288" s="97"/>
      <c r="J1288" s="97" t="s">
        <v>1360</v>
      </c>
      <c r="K1288" s="1935"/>
      <c r="L1288" s="682" t="s">
        <v>1392</v>
      </c>
      <c r="M1288" s="1932">
        <v>41978</v>
      </c>
      <c r="N1288" s="682" t="s">
        <v>1363</v>
      </c>
      <c r="O1288" s="132"/>
      <c r="P1288" s="1933">
        <v>40000</v>
      </c>
      <c r="Q1288" s="1937">
        <v>171749</v>
      </c>
      <c r="R1288" s="134">
        <v>30</v>
      </c>
      <c r="S1288" s="92" t="s">
        <v>1364</v>
      </c>
    </row>
    <row r="1289" spans="1:19" ht="33.75" x14ac:dyDescent="0.25">
      <c r="A1289" s="1949" t="s">
        <v>1391</v>
      </c>
      <c r="B1289" s="1930" t="s">
        <v>1367</v>
      </c>
      <c r="C1289" s="97" t="s">
        <v>519</v>
      </c>
      <c r="D1289" s="131" t="s">
        <v>498</v>
      </c>
      <c r="E1289" s="97" t="s">
        <v>77</v>
      </c>
      <c r="F1289" s="97">
        <v>15</v>
      </c>
      <c r="G1289" s="97" t="s">
        <v>126</v>
      </c>
      <c r="H1289" s="97"/>
      <c r="I1289" s="97"/>
      <c r="J1289" s="97" t="s">
        <v>1360</v>
      </c>
      <c r="K1289" s="1935"/>
      <c r="L1289" s="682" t="s">
        <v>1392</v>
      </c>
      <c r="M1289" s="1932">
        <v>41978</v>
      </c>
      <c r="N1289" s="682" t="s">
        <v>1363</v>
      </c>
      <c r="O1289" s="132"/>
      <c r="P1289" s="1933">
        <v>40000</v>
      </c>
      <c r="Q1289" s="1937">
        <v>171749</v>
      </c>
      <c r="R1289" s="134">
        <v>30</v>
      </c>
      <c r="S1289" s="92" t="s">
        <v>1364</v>
      </c>
    </row>
    <row r="1290" spans="1:19" ht="33.75" x14ac:dyDescent="0.25">
      <c r="A1290" s="1950" t="s">
        <v>1393</v>
      </c>
      <c r="B1290" s="1930" t="s">
        <v>1359</v>
      </c>
      <c r="C1290" s="97" t="s">
        <v>519</v>
      </c>
      <c r="D1290" s="131" t="s">
        <v>498</v>
      </c>
      <c r="E1290" s="97" t="s">
        <v>1394</v>
      </c>
      <c r="F1290" s="97">
        <v>17</v>
      </c>
      <c r="G1290" s="97" t="s">
        <v>126</v>
      </c>
      <c r="H1290" s="97"/>
      <c r="I1290" s="97"/>
      <c r="J1290" s="97" t="s">
        <v>1360</v>
      </c>
      <c r="K1290" s="1935"/>
      <c r="L1290" s="682">
        <v>41506</v>
      </c>
      <c r="M1290" s="1932">
        <v>41978</v>
      </c>
      <c r="N1290" s="682" t="s">
        <v>1395</v>
      </c>
      <c r="O1290" s="132"/>
      <c r="P1290" s="1933">
        <v>40000</v>
      </c>
      <c r="Q1290" s="1947">
        <v>235687</v>
      </c>
      <c r="R1290" s="134">
        <v>32</v>
      </c>
      <c r="S1290" s="92" t="s">
        <v>1364</v>
      </c>
    </row>
    <row r="1291" spans="1:19" ht="33.75" x14ac:dyDescent="0.25">
      <c r="A1291" s="1950" t="s">
        <v>1393</v>
      </c>
      <c r="B1291" s="1930" t="s">
        <v>1365</v>
      </c>
      <c r="C1291" s="97" t="s">
        <v>519</v>
      </c>
      <c r="D1291" s="131" t="s">
        <v>498</v>
      </c>
      <c r="E1291" s="97" t="s">
        <v>1394</v>
      </c>
      <c r="F1291" s="97">
        <v>17</v>
      </c>
      <c r="G1291" s="97" t="s">
        <v>126</v>
      </c>
      <c r="H1291" s="97"/>
      <c r="I1291" s="97"/>
      <c r="J1291" s="97" t="s">
        <v>1360</v>
      </c>
      <c r="K1291" s="1935"/>
      <c r="L1291" s="682">
        <v>41506</v>
      </c>
      <c r="M1291" s="1932">
        <v>41978</v>
      </c>
      <c r="N1291" s="682" t="s">
        <v>1395</v>
      </c>
      <c r="O1291" s="132"/>
      <c r="P1291" s="1933">
        <v>40000</v>
      </c>
      <c r="Q1291" s="1947">
        <v>235687</v>
      </c>
      <c r="R1291" s="134">
        <v>32</v>
      </c>
      <c r="S1291" s="92" t="s">
        <v>1364</v>
      </c>
    </row>
    <row r="1292" spans="1:19" ht="33.75" x14ac:dyDescent="0.25">
      <c r="A1292" s="1950" t="s">
        <v>1393</v>
      </c>
      <c r="B1292" s="1930" t="s">
        <v>1366</v>
      </c>
      <c r="C1292" s="97" t="s">
        <v>519</v>
      </c>
      <c r="D1292" s="131" t="s">
        <v>498</v>
      </c>
      <c r="E1292" s="97" t="s">
        <v>1394</v>
      </c>
      <c r="F1292" s="97">
        <v>17</v>
      </c>
      <c r="G1292" s="97" t="s">
        <v>126</v>
      </c>
      <c r="H1292" s="97"/>
      <c r="I1292" s="97"/>
      <c r="J1292" s="97" t="s">
        <v>1360</v>
      </c>
      <c r="K1292" s="1935"/>
      <c r="L1292" s="682">
        <v>41506</v>
      </c>
      <c r="M1292" s="1932">
        <v>41978</v>
      </c>
      <c r="N1292" s="682" t="s">
        <v>1395</v>
      </c>
      <c r="O1292" s="132"/>
      <c r="P1292" s="1933" t="s">
        <v>1396</v>
      </c>
      <c r="Q1292" s="1947">
        <v>235687</v>
      </c>
      <c r="R1292" s="134">
        <v>32</v>
      </c>
      <c r="S1292" s="92" t="s">
        <v>1364</v>
      </c>
    </row>
    <row r="1293" spans="1:19" ht="33.75" x14ac:dyDescent="0.25">
      <c r="A1293" s="1950" t="s">
        <v>1393</v>
      </c>
      <c r="B1293" s="1930" t="s">
        <v>1367</v>
      </c>
      <c r="C1293" s="97" t="s">
        <v>519</v>
      </c>
      <c r="D1293" s="131" t="s">
        <v>498</v>
      </c>
      <c r="E1293" s="97" t="s">
        <v>1394</v>
      </c>
      <c r="F1293" s="97">
        <v>17</v>
      </c>
      <c r="G1293" s="97" t="s">
        <v>126</v>
      </c>
      <c r="H1293" s="97"/>
      <c r="I1293" s="97"/>
      <c r="J1293" s="97" t="s">
        <v>1360</v>
      </c>
      <c r="K1293" s="1935"/>
      <c r="L1293" s="682">
        <v>41506</v>
      </c>
      <c r="M1293" s="1932">
        <v>41978</v>
      </c>
      <c r="N1293" s="682" t="s">
        <v>1395</v>
      </c>
      <c r="O1293" s="132"/>
      <c r="P1293" s="1933" t="s">
        <v>1396</v>
      </c>
      <c r="Q1293" s="1947">
        <v>235687</v>
      </c>
      <c r="R1293" s="134">
        <v>32</v>
      </c>
      <c r="S1293" s="92" t="s">
        <v>1364</v>
      </c>
    </row>
    <row r="1294" spans="1:19" ht="33.75" x14ac:dyDescent="0.25">
      <c r="A1294" s="1951" t="s">
        <v>1397</v>
      </c>
      <c r="B1294" s="1287" t="s">
        <v>1359</v>
      </c>
      <c r="C1294" s="1931" t="s">
        <v>34</v>
      </c>
      <c r="D1294" s="131" t="s">
        <v>498</v>
      </c>
      <c r="E1294" s="97" t="s">
        <v>64</v>
      </c>
      <c r="F1294" s="97">
        <v>16</v>
      </c>
      <c r="G1294" s="97" t="s">
        <v>38</v>
      </c>
      <c r="H1294" s="97"/>
      <c r="I1294" s="97"/>
      <c r="J1294" s="97" t="s">
        <v>1360</v>
      </c>
      <c r="K1294" s="1935"/>
      <c r="L1294" s="682">
        <v>41512</v>
      </c>
      <c r="M1294" s="1932">
        <v>41978</v>
      </c>
      <c r="N1294" s="682" t="s">
        <v>1375</v>
      </c>
      <c r="O1294" s="132"/>
      <c r="P1294" s="1933" t="s">
        <v>1396</v>
      </c>
      <c r="Q1294" s="1947">
        <v>203576</v>
      </c>
      <c r="R1294" s="134">
        <v>30</v>
      </c>
      <c r="S1294" s="92" t="s">
        <v>1364</v>
      </c>
    </row>
    <row r="1295" spans="1:19" ht="23.25" x14ac:dyDescent="0.25">
      <c r="A1295" s="1951" t="s">
        <v>1397</v>
      </c>
      <c r="B1295" s="1288" t="s">
        <v>1365</v>
      </c>
      <c r="C1295" s="1931" t="s">
        <v>34</v>
      </c>
      <c r="D1295" s="131" t="s">
        <v>498</v>
      </c>
      <c r="E1295" s="97" t="s">
        <v>64</v>
      </c>
      <c r="F1295" s="97">
        <v>16</v>
      </c>
      <c r="G1295" s="97" t="s">
        <v>38</v>
      </c>
      <c r="H1295" s="97"/>
      <c r="I1295" s="97"/>
      <c r="J1295" s="97" t="s">
        <v>1360</v>
      </c>
      <c r="K1295" s="1935"/>
      <c r="L1295" s="682">
        <v>41512</v>
      </c>
      <c r="M1295" s="1932">
        <v>41978</v>
      </c>
      <c r="N1295" s="682" t="s">
        <v>1375</v>
      </c>
      <c r="O1295" s="132"/>
      <c r="P1295" s="1933" t="s">
        <v>1396</v>
      </c>
      <c r="Q1295" s="1947">
        <v>203576</v>
      </c>
      <c r="R1295" s="134">
        <v>30</v>
      </c>
      <c r="S1295" s="92" t="s">
        <v>1364</v>
      </c>
    </row>
    <row r="1296" spans="1:19" ht="33.75" x14ac:dyDescent="0.25">
      <c r="A1296" s="1951" t="s">
        <v>1397</v>
      </c>
      <c r="B1296" s="1287" t="s">
        <v>1366</v>
      </c>
      <c r="C1296" s="97" t="s">
        <v>519</v>
      </c>
      <c r="D1296" s="131" t="s">
        <v>498</v>
      </c>
      <c r="E1296" s="97" t="s">
        <v>64</v>
      </c>
      <c r="F1296" s="97">
        <v>16</v>
      </c>
      <c r="G1296" s="97" t="s">
        <v>126</v>
      </c>
      <c r="H1296" s="97"/>
      <c r="I1296" s="97"/>
      <c r="J1296" s="97" t="s">
        <v>1360</v>
      </c>
      <c r="K1296" s="1935"/>
      <c r="L1296" s="682">
        <v>41512</v>
      </c>
      <c r="M1296" s="1932">
        <v>41978</v>
      </c>
      <c r="N1296" s="682" t="s">
        <v>1375</v>
      </c>
      <c r="O1296" s="132"/>
      <c r="P1296" s="1937">
        <v>74600</v>
      </c>
      <c r="Q1296" s="1947">
        <v>203576</v>
      </c>
      <c r="R1296" s="134">
        <v>30</v>
      </c>
      <c r="S1296" s="92" t="s">
        <v>1364</v>
      </c>
    </row>
    <row r="1297" spans="1:19" ht="33.75" x14ac:dyDescent="0.25">
      <c r="A1297" s="1951" t="s">
        <v>1397</v>
      </c>
      <c r="B1297" s="1287" t="s">
        <v>1367</v>
      </c>
      <c r="C1297" s="97" t="s">
        <v>519</v>
      </c>
      <c r="D1297" s="131" t="s">
        <v>498</v>
      </c>
      <c r="E1297" s="97" t="s">
        <v>64</v>
      </c>
      <c r="F1297" s="97">
        <v>16</v>
      </c>
      <c r="G1297" s="97" t="s">
        <v>126</v>
      </c>
      <c r="H1297" s="97"/>
      <c r="I1297" s="97"/>
      <c r="J1297" s="97" t="s">
        <v>1360</v>
      </c>
      <c r="K1297" s="1935"/>
      <c r="L1297" s="682">
        <v>41512</v>
      </c>
      <c r="M1297" s="1932">
        <v>41978</v>
      </c>
      <c r="N1297" s="682" t="s">
        <v>1375</v>
      </c>
      <c r="O1297" s="132"/>
      <c r="P1297" s="1937">
        <v>74600</v>
      </c>
      <c r="Q1297" s="1947">
        <v>203576</v>
      </c>
      <c r="R1297" s="134">
        <v>30</v>
      </c>
      <c r="S1297" s="92" t="s">
        <v>1364</v>
      </c>
    </row>
    <row r="1298" spans="1:19" ht="33.75" x14ac:dyDescent="0.25">
      <c r="A1298" s="1952" t="s">
        <v>1398</v>
      </c>
      <c r="B1298" s="1287" t="s">
        <v>1359</v>
      </c>
      <c r="C1298" s="1931" t="s">
        <v>630</v>
      </c>
      <c r="D1298" s="131" t="s">
        <v>498</v>
      </c>
      <c r="E1298" s="97" t="s">
        <v>72</v>
      </c>
      <c r="F1298" s="97">
        <v>17.5</v>
      </c>
      <c r="G1298" s="97" t="s">
        <v>38</v>
      </c>
      <c r="H1298" s="97"/>
      <c r="I1298" s="97"/>
      <c r="J1298" s="97" t="s">
        <v>1360</v>
      </c>
      <c r="K1298" s="1935"/>
      <c r="L1298" s="1953">
        <v>42349</v>
      </c>
      <c r="M1298" s="1932">
        <v>42320</v>
      </c>
      <c r="N1298" s="1933" t="s">
        <v>1399</v>
      </c>
      <c r="O1298" s="1954"/>
      <c r="P1298" s="1937">
        <v>998</v>
      </c>
      <c r="Q1298" s="1947">
        <v>17749</v>
      </c>
      <c r="R1298" s="134">
        <v>600</v>
      </c>
      <c r="S1298" s="92" t="s">
        <v>1364</v>
      </c>
    </row>
    <row r="1299" spans="1:19" ht="23.25" x14ac:dyDescent="0.25">
      <c r="A1299" s="1952" t="s">
        <v>1398</v>
      </c>
      <c r="B1299" s="1955" t="s">
        <v>1400</v>
      </c>
      <c r="C1299" s="1931" t="s">
        <v>630</v>
      </c>
      <c r="D1299" s="131" t="s">
        <v>498</v>
      </c>
      <c r="E1299" s="97" t="s">
        <v>72</v>
      </c>
      <c r="F1299" s="97">
        <v>18</v>
      </c>
      <c r="G1299" s="97" t="s">
        <v>126</v>
      </c>
      <c r="H1299" s="97"/>
      <c r="I1299" s="97"/>
      <c r="J1299" s="97" t="s">
        <v>1360</v>
      </c>
      <c r="K1299" s="1935"/>
      <c r="L1299" s="1953">
        <v>42349</v>
      </c>
      <c r="M1299" s="1932">
        <v>42320</v>
      </c>
      <c r="N1299" s="1933" t="s">
        <v>1399</v>
      </c>
      <c r="O1299" s="1954"/>
      <c r="P1299" s="1937">
        <v>998</v>
      </c>
      <c r="Q1299" s="1947">
        <v>17749</v>
      </c>
      <c r="R1299" s="134">
        <v>600</v>
      </c>
      <c r="S1299" s="92" t="s">
        <v>1364</v>
      </c>
    </row>
    <row r="1300" spans="1:19" ht="23.25" x14ac:dyDescent="0.25">
      <c r="A1300" s="1952" t="s">
        <v>1398</v>
      </c>
      <c r="B1300" s="1955" t="s">
        <v>1400</v>
      </c>
      <c r="C1300" s="1931" t="s">
        <v>630</v>
      </c>
      <c r="D1300" s="131" t="s">
        <v>498</v>
      </c>
      <c r="E1300" s="97" t="s">
        <v>72</v>
      </c>
      <c r="F1300" s="97">
        <v>18</v>
      </c>
      <c r="G1300" s="97" t="s">
        <v>126</v>
      </c>
      <c r="H1300" s="97"/>
      <c r="I1300" s="97"/>
      <c r="J1300" s="97" t="s">
        <v>1360</v>
      </c>
      <c r="K1300" s="1935"/>
      <c r="L1300" s="1953">
        <v>42349</v>
      </c>
      <c r="M1300" s="1932">
        <v>42320</v>
      </c>
      <c r="N1300" s="1933" t="s">
        <v>1399</v>
      </c>
      <c r="O1300" s="1954"/>
      <c r="P1300" s="1937">
        <v>998</v>
      </c>
      <c r="Q1300" s="1947">
        <v>17749</v>
      </c>
      <c r="R1300" s="134">
        <v>600</v>
      </c>
      <c r="S1300" s="92" t="s">
        <v>1364</v>
      </c>
    </row>
    <row r="1301" spans="1:19" ht="23.25" x14ac:dyDescent="0.25">
      <c r="A1301" s="1952" t="s">
        <v>1398</v>
      </c>
      <c r="B1301" s="1288" t="s">
        <v>1365</v>
      </c>
      <c r="C1301" s="1931" t="s">
        <v>630</v>
      </c>
      <c r="D1301" s="131" t="s">
        <v>498</v>
      </c>
      <c r="E1301" s="97" t="s">
        <v>72</v>
      </c>
      <c r="F1301" s="97">
        <v>17.5</v>
      </c>
      <c r="G1301" s="97" t="s">
        <v>38</v>
      </c>
      <c r="H1301" s="97"/>
      <c r="I1301" s="97"/>
      <c r="J1301" s="97" t="s">
        <v>1360</v>
      </c>
      <c r="K1301" s="1935"/>
      <c r="L1301" s="1953">
        <v>42349</v>
      </c>
      <c r="M1301" s="1932">
        <v>42320</v>
      </c>
      <c r="N1301" s="1933" t="s">
        <v>1399</v>
      </c>
      <c r="O1301" s="132"/>
      <c r="P1301" s="1937">
        <v>998</v>
      </c>
      <c r="Q1301" s="1947">
        <v>17749</v>
      </c>
      <c r="R1301" s="134">
        <v>600</v>
      </c>
      <c r="S1301" s="92" t="s">
        <v>1364</v>
      </c>
    </row>
    <row r="1302" spans="1:19" ht="33.75" x14ac:dyDescent="0.25">
      <c r="A1302" s="1952" t="s">
        <v>1398</v>
      </c>
      <c r="B1302" s="1287" t="s">
        <v>1366</v>
      </c>
      <c r="C1302" s="1931" t="s">
        <v>630</v>
      </c>
      <c r="D1302" s="131" t="s">
        <v>498</v>
      </c>
      <c r="E1302" s="97" t="s">
        <v>72</v>
      </c>
      <c r="F1302" s="97">
        <v>17.5</v>
      </c>
      <c r="G1302" s="97" t="s">
        <v>38</v>
      </c>
      <c r="H1302" s="97"/>
      <c r="I1302" s="97"/>
      <c r="J1302" s="97" t="s">
        <v>1360</v>
      </c>
      <c r="K1302" s="1935"/>
      <c r="L1302" s="1953">
        <v>42349</v>
      </c>
      <c r="M1302" s="1932">
        <v>42320</v>
      </c>
      <c r="N1302" s="1933" t="s">
        <v>1399</v>
      </c>
      <c r="O1302" s="132"/>
      <c r="P1302" s="1937">
        <v>998</v>
      </c>
      <c r="Q1302" s="1947">
        <v>17749</v>
      </c>
      <c r="R1302" s="134">
        <v>600</v>
      </c>
      <c r="S1302" s="92" t="s">
        <v>1364</v>
      </c>
    </row>
    <row r="1303" spans="1:19" ht="33.75" x14ac:dyDescent="0.25">
      <c r="A1303" s="1952" t="s">
        <v>1398</v>
      </c>
      <c r="B1303" s="1287" t="s">
        <v>1367</v>
      </c>
      <c r="C1303" s="1931" t="s">
        <v>630</v>
      </c>
      <c r="D1303" s="131" t="s">
        <v>498</v>
      </c>
      <c r="E1303" s="97" t="s">
        <v>72</v>
      </c>
      <c r="F1303" s="97">
        <v>17.5</v>
      </c>
      <c r="G1303" s="97" t="s">
        <v>38</v>
      </c>
      <c r="H1303" s="97"/>
      <c r="I1303" s="97"/>
      <c r="J1303" s="97" t="s">
        <v>1360</v>
      </c>
      <c r="K1303" s="1935"/>
      <c r="L1303" s="1953">
        <v>42349</v>
      </c>
      <c r="M1303" s="1932">
        <v>42320</v>
      </c>
      <c r="N1303" s="1933" t="s">
        <v>1399</v>
      </c>
      <c r="O1303" s="132"/>
      <c r="P1303" s="1937">
        <v>998</v>
      </c>
      <c r="Q1303" s="1947">
        <v>17749</v>
      </c>
      <c r="R1303" s="134">
        <v>600</v>
      </c>
      <c r="S1303" s="92" t="s">
        <v>1364</v>
      </c>
    </row>
    <row r="1305" spans="1:19" ht="18.75" x14ac:dyDescent="0.3">
      <c r="A1305" s="494" t="s">
        <v>48</v>
      </c>
      <c r="B1305" s="494"/>
      <c r="C1305" s="494"/>
      <c r="D1305" s="494"/>
      <c r="E1305" s="494"/>
      <c r="F1305" s="494"/>
      <c r="G1305" s="494"/>
      <c r="H1305" s="494"/>
      <c r="I1305" s="494"/>
      <c r="J1305" s="494"/>
      <c r="K1305" s="494"/>
      <c r="L1305" s="494"/>
      <c r="M1305" s="494"/>
      <c r="N1305" s="494"/>
      <c r="O1305" s="494"/>
      <c r="P1305" s="494"/>
      <c r="Q1305" s="494"/>
      <c r="R1305" s="494"/>
      <c r="S1305" s="88"/>
    </row>
    <row r="1306" spans="1:19" ht="18.75" x14ac:dyDescent="0.3">
      <c r="A1306" s="494" t="s">
        <v>49</v>
      </c>
      <c r="B1306" s="494"/>
      <c r="C1306" s="494"/>
      <c r="D1306" s="494"/>
      <c r="E1306" s="494"/>
      <c r="F1306" s="494"/>
      <c r="G1306" s="494"/>
      <c r="H1306" s="494"/>
      <c r="I1306" s="494"/>
      <c r="J1306" s="494"/>
      <c r="K1306" s="494"/>
      <c r="L1306" s="494"/>
      <c r="M1306" s="494"/>
      <c r="N1306" s="494"/>
      <c r="O1306" s="494"/>
      <c r="P1306" s="494"/>
      <c r="Q1306" s="494"/>
      <c r="R1306" s="494"/>
      <c r="S1306" s="88"/>
    </row>
    <row r="1307" spans="1:19" ht="15" x14ac:dyDescent="0.25">
      <c r="A1307" s="88"/>
      <c r="B1307" s="88"/>
      <c r="C1307" s="88"/>
      <c r="D1307" s="88"/>
      <c r="E1307" s="88"/>
      <c r="F1307" s="88"/>
      <c r="G1307" s="88"/>
      <c r="H1307" s="88"/>
      <c r="I1307" s="88"/>
      <c r="J1307" s="88"/>
      <c r="K1307" s="88"/>
      <c r="L1307" s="88"/>
      <c r="M1307" s="88"/>
      <c r="N1307" s="88"/>
      <c r="O1307" s="88"/>
      <c r="P1307" s="88"/>
      <c r="Q1307" s="88"/>
      <c r="R1307" s="88"/>
      <c r="S1307" s="88"/>
    </row>
    <row r="1308" spans="1:19" ht="15.75" x14ac:dyDescent="0.25">
      <c r="A1308" s="499" t="s">
        <v>1</v>
      </c>
      <c r="B1308" s="499"/>
      <c r="C1308" s="499"/>
      <c r="D1308" s="499"/>
      <c r="E1308" s="499"/>
      <c r="F1308" s="499"/>
      <c r="G1308" s="2048" t="s">
        <v>1436</v>
      </c>
      <c r="H1308" s="2048"/>
      <c r="I1308" s="2048"/>
      <c r="J1308" s="2048"/>
      <c r="K1308" s="2048"/>
      <c r="L1308" s="2048"/>
      <c r="M1308" s="88"/>
      <c r="N1308" s="88"/>
      <c r="O1308" s="88"/>
      <c r="P1308" s="88"/>
      <c r="Q1308" s="88"/>
      <c r="R1308" s="88"/>
      <c r="S1308" s="88"/>
    </row>
    <row r="1309" spans="1:19" ht="15.75" x14ac:dyDescent="0.25">
      <c r="A1309" s="499" t="s">
        <v>2</v>
      </c>
      <c r="B1309" s="499"/>
      <c r="C1309" s="499"/>
      <c r="D1309" s="499"/>
      <c r="E1309" s="499"/>
      <c r="F1309" s="499"/>
      <c r="G1309" s="2049" t="s">
        <v>607</v>
      </c>
      <c r="H1309" s="2049"/>
      <c r="I1309" s="2049"/>
      <c r="J1309" s="2049"/>
      <c r="K1309" s="2049"/>
      <c r="L1309" s="2049"/>
      <c r="M1309" s="88"/>
      <c r="N1309" s="88"/>
      <c r="O1309" s="88"/>
      <c r="P1309" s="88"/>
      <c r="Q1309" s="88"/>
      <c r="R1309" s="88"/>
      <c r="S1309" s="88"/>
    </row>
    <row r="1310" spans="1:19" ht="15.75" x14ac:dyDescent="0.25">
      <c r="A1310" s="499" t="s">
        <v>495</v>
      </c>
      <c r="B1310" s="499"/>
      <c r="C1310" s="499"/>
      <c r="D1310" s="499"/>
      <c r="E1310" s="499"/>
      <c r="F1310" s="499"/>
      <c r="G1310" s="923">
        <v>6</v>
      </c>
      <c r="H1310" s="923"/>
      <c r="I1310" s="923"/>
      <c r="J1310" s="923"/>
      <c r="K1310" s="923"/>
      <c r="L1310" s="923"/>
      <c r="M1310" s="88"/>
      <c r="N1310" s="88"/>
      <c r="O1310" s="88"/>
      <c r="P1310" s="88"/>
      <c r="Q1310" s="88"/>
      <c r="R1310" s="88"/>
      <c r="S1310" s="88"/>
    </row>
    <row r="1311" spans="1:19" ht="15.75" x14ac:dyDescent="0.25">
      <c r="A1311" s="499" t="s">
        <v>3</v>
      </c>
      <c r="B1311" s="499"/>
      <c r="C1311" s="499"/>
      <c r="D1311" s="499"/>
      <c r="E1311" s="499"/>
      <c r="F1311" s="499"/>
      <c r="G1311" s="2050" t="s">
        <v>835</v>
      </c>
      <c r="H1311" s="923"/>
      <c r="I1311" s="923"/>
      <c r="J1311" s="923"/>
      <c r="K1311" s="923"/>
      <c r="L1311" s="923"/>
      <c r="M1311" s="88"/>
      <c r="N1311" s="88"/>
      <c r="O1311" s="88"/>
      <c r="P1311" s="88"/>
      <c r="Q1311" s="88"/>
      <c r="R1311" s="88"/>
      <c r="S1311" s="88"/>
    </row>
    <row r="1312" spans="1:19" ht="15" x14ac:dyDescent="0.25">
      <c r="A1312" s="88"/>
      <c r="B1312" s="88"/>
      <c r="C1312" s="88"/>
      <c r="D1312" s="88"/>
      <c r="E1312" s="88"/>
      <c r="F1312" s="88"/>
      <c r="G1312" s="88"/>
      <c r="H1312" s="88"/>
      <c r="I1312" s="88"/>
      <c r="J1312" s="88"/>
      <c r="K1312" s="88"/>
      <c r="L1312" s="88"/>
      <c r="M1312" s="88"/>
      <c r="N1312" s="88"/>
      <c r="O1312" s="88"/>
      <c r="P1312" s="88"/>
      <c r="Q1312" s="88"/>
      <c r="R1312" s="88"/>
      <c r="S1312" s="88"/>
    </row>
    <row r="1313" spans="1:19" ht="12.75" x14ac:dyDescent="0.2">
      <c r="A1313" s="503" t="s">
        <v>5</v>
      </c>
      <c r="B1313" s="502" t="s">
        <v>20</v>
      </c>
      <c r="C1313" s="502"/>
      <c r="D1313" s="502"/>
      <c r="E1313" s="502"/>
      <c r="F1313" s="502"/>
      <c r="G1313" s="502"/>
      <c r="H1313" s="502"/>
      <c r="I1313" s="502"/>
      <c r="J1313" s="502"/>
      <c r="K1313" s="89"/>
      <c r="L1313" s="502" t="s">
        <v>21</v>
      </c>
      <c r="M1313" s="502"/>
      <c r="N1313" s="502" t="s">
        <v>51</v>
      </c>
      <c r="O1313" s="502"/>
      <c r="P1313" s="502" t="s">
        <v>52</v>
      </c>
      <c r="Q1313" s="502"/>
      <c r="R1313" s="503" t="s">
        <v>53</v>
      </c>
      <c r="S1313" s="504" t="s">
        <v>298</v>
      </c>
    </row>
    <row r="1314" spans="1:19" ht="12.75" x14ac:dyDescent="0.15">
      <c r="A1314" s="503"/>
      <c r="B1314" s="507" t="s">
        <v>10</v>
      </c>
      <c r="C1314" s="507" t="s">
        <v>9</v>
      </c>
      <c r="D1314" s="501" t="s">
        <v>13</v>
      </c>
      <c r="E1314" s="501" t="s">
        <v>8</v>
      </c>
      <c r="F1314" s="501" t="s">
        <v>25</v>
      </c>
      <c r="G1314" s="501" t="s">
        <v>54</v>
      </c>
      <c r="H1314" s="501"/>
      <c r="I1314" s="501" t="s">
        <v>26</v>
      </c>
      <c r="J1314" s="501" t="s">
        <v>27</v>
      </c>
      <c r="K1314" s="1036" t="s">
        <v>299</v>
      </c>
      <c r="L1314" s="501" t="s">
        <v>29</v>
      </c>
      <c r="M1314" s="508" t="s">
        <v>55</v>
      </c>
      <c r="N1314" s="501" t="s">
        <v>31</v>
      </c>
      <c r="O1314" s="501" t="s">
        <v>32</v>
      </c>
      <c r="P1314" s="501" t="s">
        <v>31</v>
      </c>
      <c r="Q1314" s="501" t="s">
        <v>32</v>
      </c>
      <c r="R1314" s="503"/>
      <c r="S1314" s="505"/>
    </row>
    <row r="1315" spans="1:19" ht="12.75" x14ac:dyDescent="0.15">
      <c r="A1315" s="503"/>
      <c r="B1315" s="507"/>
      <c r="C1315" s="507"/>
      <c r="D1315" s="501"/>
      <c r="E1315" s="501"/>
      <c r="F1315" s="501"/>
      <c r="G1315" s="90" t="s">
        <v>56</v>
      </c>
      <c r="H1315" s="90" t="s">
        <v>57</v>
      </c>
      <c r="I1315" s="501"/>
      <c r="J1315" s="501"/>
      <c r="K1315" s="1036"/>
      <c r="L1315" s="501"/>
      <c r="M1315" s="508"/>
      <c r="N1315" s="501"/>
      <c r="O1315" s="501"/>
      <c r="P1315" s="501"/>
      <c r="Q1315" s="501"/>
      <c r="R1315" s="503"/>
      <c r="S1315" s="506"/>
    </row>
    <row r="1316" spans="1:19" ht="22.5" x14ac:dyDescent="0.2">
      <c r="A1316" s="2051" t="s">
        <v>1437</v>
      </c>
      <c r="B1316" s="228" t="s">
        <v>1438</v>
      </c>
      <c r="C1316" s="2052" t="s">
        <v>191</v>
      </c>
      <c r="D1316" s="830" t="s">
        <v>484</v>
      </c>
      <c r="E1316" s="830" t="s">
        <v>1439</v>
      </c>
      <c r="F1316" s="225" t="s">
        <v>68</v>
      </c>
      <c r="G1316" s="229" t="s">
        <v>38</v>
      </c>
      <c r="H1316" s="2053"/>
      <c r="I1316" s="830"/>
      <c r="J1316" s="2054" t="s">
        <v>38</v>
      </c>
      <c r="K1316" s="229" t="s">
        <v>1440</v>
      </c>
      <c r="L1316" s="230"/>
      <c r="M1316" s="241"/>
      <c r="N1316" s="2055" t="s">
        <v>629</v>
      </c>
      <c r="O1316" s="2056"/>
      <c r="P1316" s="2057"/>
      <c r="Q1316" s="2058"/>
      <c r="R1316" s="2059">
        <v>30</v>
      </c>
      <c r="S1316" s="234" t="s">
        <v>1441</v>
      </c>
    </row>
    <row r="1317" spans="1:19" ht="22.5" x14ac:dyDescent="0.2">
      <c r="A1317" s="2051" t="s">
        <v>1437</v>
      </c>
      <c r="B1317" s="228" t="s">
        <v>1442</v>
      </c>
      <c r="C1317" s="2052" t="s">
        <v>191</v>
      </c>
      <c r="D1317" s="830" t="s">
        <v>484</v>
      </c>
      <c r="E1317" s="830" t="s">
        <v>1439</v>
      </c>
      <c r="F1317" s="225" t="s">
        <v>68</v>
      </c>
      <c r="G1317" s="229" t="s">
        <v>38</v>
      </c>
      <c r="H1317" s="830"/>
      <c r="I1317" s="830"/>
      <c r="J1317" s="2054" t="s">
        <v>38</v>
      </c>
      <c r="K1317" s="229" t="s">
        <v>1440</v>
      </c>
      <c r="L1317" s="230"/>
      <c r="M1317" s="241"/>
      <c r="N1317" s="2055" t="s">
        <v>629</v>
      </c>
      <c r="O1317" s="2056"/>
      <c r="P1317" s="2057"/>
      <c r="Q1317" s="2058"/>
      <c r="R1317" s="2059">
        <v>30</v>
      </c>
      <c r="S1317" s="234" t="s">
        <v>1441</v>
      </c>
    </row>
    <row r="1318" spans="1:19" ht="22.5" x14ac:dyDescent="0.2">
      <c r="A1318" s="2051" t="s">
        <v>1437</v>
      </c>
      <c r="B1318" s="228" t="s">
        <v>1443</v>
      </c>
      <c r="C1318" s="2052" t="s">
        <v>191</v>
      </c>
      <c r="D1318" s="830" t="s">
        <v>484</v>
      </c>
      <c r="E1318" s="830" t="s">
        <v>1439</v>
      </c>
      <c r="F1318" s="225" t="s">
        <v>68</v>
      </c>
      <c r="G1318" s="229" t="s">
        <v>38</v>
      </c>
      <c r="H1318" s="830"/>
      <c r="I1318" s="830"/>
      <c r="J1318" s="2054" t="s">
        <v>38</v>
      </c>
      <c r="K1318" s="229" t="s">
        <v>1444</v>
      </c>
      <c r="L1318" s="230"/>
      <c r="M1318" s="241"/>
      <c r="N1318" s="2055" t="s">
        <v>629</v>
      </c>
      <c r="O1318" s="2056"/>
      <c r="P1318" s="2057"/>
      <c r="Q1318" s="2058"/>
      <c r="R1318" s="2059">
        <v>30</v>
      </c>
      <c r="S1318" s="234" t="s">
        <v>1441</v>
      </c>
    </row>
    <row r="1319" spans="1:19" ht="22.5" x14ac:dyDescent="0.2">
      <c r="A1319" s="2051" t="s">
        <v>1437</v>
      </c>
      <c r="B1319" s="228" t="s">
        <v>1445</v>
      </c>
      <c r="C1319" s="2052" t="s">
        <v>191</v>
      </c>
      <c r="D1319" s="830" t="s">
        <v>484</v>
      </c>
      <c r="E1319" s="830" t="s">
        <v>1439</v>
      </c>
      <c r="F1319" s="225" t="s">
        <v>68</v>
      </c>
      <c r="G1319" s="229" t="s">
        <v>38</v>
      </c>
      <c r="H1319" s="830"/>
      <c r="I1319" s="830"/>
      <c r="J1319" s="2054" t="s">
        <v>38</v>
      </c>
      <c r="K1319" s="229" t="s">
        <v>1446</v>
      </c>
      <c r="L1319" s="230"/>
      <c r="M1319" s="241"/>
      <c r="N1319" s="2055" t="s">
        <v>629</v>
      </c>
      <c r="O1319" s="2056"/>
      <c r="P1319" s="2057"/>
      <c r="Q1319" s="2058"/>
      <c r="R1319" s="2059">
        <v>30</v>
      </c>
      <c r="S1319" s="234" t="s">
        <v>1441</v>
      </c>
    </row>
    <row r="1320" spans="1:19" ht="22.5" x14ac:dyDescent="0.2">
      <c r="A1320" s="2051" t="s">
        <v>1437</v>
      </c>
      <c r="B1320" s="228" t="s">
        <v>1447</v>
      </c>
      <c r="C1320" s="2052" t="s">
        <v>191</v>
      </c>
      <c r="D1320" s="830" t="s">
        <v>484</v>
      </c>
      <c r="E1320" s="830" t="s">
        <v>1448</v>
      </c>
      <c r="F1320" s="225" t="s">
        <v>68</v>
      </c>
      <c r="G1320" s="229" t="s">
        <v>38</v>
      </c>
      <c r="H1320" s="830"/>
      <c r="I1320" s="830"/>
      <c r="J1320" s="2054" t="s">
        <v>38</v>
      </c>
      <c r="K1320" s="229" t="s">
        <v>1449</v>
      </c>
      <c r="L1320" s="230"/>
      <c r="M1320" s="241"/>
      <c r="N1320" s="2055" t="s">
        <v>629</v>
      </c>
      <c r="O1320" s="2055"/>
      <c r="P1320" s="232"/>
      <c r="Q1320" s="233"/>
      <c r="R1320" s="2059">
        <v>30</v>
      </c>
      <c r="S1320" s="234" t="s">
        <v>1441</v>
      </c>
    </row>
    <row r="1321" spans="1:19" ht="22.5" x14ac:dyDescent="0.2">
      <c r="A1321" s="2051" t="s">
        <v>1450</v>
      </c>
      <c r="B1321" s="228" t="s">
        <v>1438</v>
      </c>
      <c r="C1321" s="2052" t="s">
        <v>191</v>
      </c>
      <c r="D1321" s="830" t="s">
        <v>484</v>
      </c>
      <c r="E1321" s="830" t="s">
        <v>1451</v>
      </c>
      <c r="F1321" s="225" t="s">
        <v>68</v>
      </c>
      <c r="G1321" s="830" t="s">
        <v>38</v>
      </c>
      <c r="H1321" s="830"/>
      <c r="I1321" s="830"/>
      <c r="J1321" s="2054" t="s">
        <v>38</v>
      </c>
      <c r="K1321" s="229" t="s">
        <v>1452</v>
      </c>
      <c r="L1321" s="235"/>
      <c r="M1321" s="241"/>
      <c r="N1321" s="2055" t="s">
        <v>629</v>
      </c>
      <c r="O1321" s="2055"/>
      <c r="P1321" s="2055"/>
      <c r="Q1321" s="2060"/>
      <c r="R1321" s="2059">
        <v>30</v>
      </c>
      <c r="S1321" s="234" t="s">
        <v>1453</v>
      </c>
    </row>
    <row r="1322" spans="1:19" ht="22.5" x14ac:dyDescent="0.2">
      <c r="A1322" s="2051" t="s">
        <v>1450</v>
      </c>
      <c r="B1322" s="228" t="s">
        <v>1454</v>
      </c>
      <c r="C1322" s="2052" t="s">
        <v>191</v>
      </c>
      <c r="D1322" s="830" t="s">
        <v>484</v>
      </c>
      <c r="E1322" s="830" t="s">
        <v>1451</v>
      </c>
      <c r="F1322" s="225" t="s">
        <v>68</v>
      </c>
      <c r="G1322" s="830" t="s">
        <v>38</v>
      </c>
      <c r="H1322" s="830"/>
      <c r="I1322" s="830"/>
      <c r="J1322" s="2054" t="s">
        <v>38</v>
      </c>
      <c r="K1322" s="229" t="s">
        <v>1455</v>
      </c>
      <c r="L1322" s="235"/>
      <c r="M1322" s="241"/>
      <c r="N1322" s="2055" t="s">
        <v>629</v>
      </c>
      <c r="O1322" s="2055"/>
      <c r="P1322" s="2055"/>
      <c r="Q1322" s="2060"/>
      <c r="R1322" s="2059">
        <v>30</v>
      </c>
      <c r="S1322" s="234" t="s">
        <v>1453</v>
      </c>
    </row>
    <row r="1323" spans="1:19" ht="22.5" x14ac:dyDescent="0.2">
      <c r="A1323" s="2051" t="s">
        <v>1450</v>
      </c>
      <c r="B1323" s="228" t="s">
        <v>1443</v>
      </c>
      <c r="C1323" s="2052" t="s">
        <v>191</v>
      </c>
      <c r="D1323" s="830" t="s">
        <v>484</v>
      </c>
      <c r="E1323" s="830" t="s">
        <v>1451</v>
      </c>
      <c r="F1323" s="225" t="s">
        <v>68</v>
      </c>
      <c r="G1323" s="830" t="s">
        <v>38</v>
      </c>
      <c r="H1323" s="830"/>
      <c r="I1323" s="830"/>
      <c r="J1323" s="2054" t="s">
        <v>38</v>
      </c>
      <c r="K1323" s="229" t="s">
        <v>1456</v>
      </c>
      <c r="L1323" s="235"/>
      <c r="M1323" s="241"/>
      <c r="N1323" s="2055" t="s">
        <v>629</v>
      </c>
      <c r="O1323" s="2055"/>
      <c r="P1323" s="2055"/>
      <c r="Q1323" s="2060"/>
      <c r="R1323" s="2059">
        <v>30</v>
      </c>
      <c r="S1323" s="234" t="s">
        <v>1453</v>
      </c>
    </row>
    <row r="1324" spans="1:19" ht="22.5" x14ac:dyDescent="0.2">
      <c r="A1324" s="2051" t="s">
        <v>1450</v>
      </c>
      <c r="B1324" s="228" t="s">
        <v>1445</v>
      </c>
      <c r="C1324" s="2052" t="s">
        <v>191</v>
      </c>
      <c r="D1324" s="830" t="s">
        <v>484</v>
      </c>
      <c r="E1324" s="830" t="s">
        <v>1451</v>
      </c>
      <c r="F1324" s="225" t="s">
        <v>68</v>
      </c>
      <c r="G1324" s="830" t="s">
        <v>38</v>
      </c>
      <c r="H1324" s="830"/>
      <c r="I1324" s="830"/>
      <c r="J1324" s="2054" t="s">
        <v>38</v>
      </c>
      <c r="K1324" s="229" t="s">
        <v>1456</v>
      </c>
      <c r="L1324" s="235"/>
      <c r="M1324" s="241"/>
      <c r="N1324" s="2055" t="s">
        <v>629</v>
      </c>
      <c r="O1324" s="2055"/>
      <c r="P1324" s="2055"/>
      <c r="Q1324" s="2060"/>
      <c r="R1324" s="2059">
        <v>30</v>
      </c>
      <c r="S1324" s="234" t="s">
        <v>1453</v>
      </c>
    </row>
    <row r="1325" spans="1:19" ht="22.5" x14ac:dyDescent="0.2">
      <c r="A1325" s="2051" t="s">
        <v>1450</v>
      </c>
      <c r="B1325" s="228" t="s">
        <v>1447</v>
      </c>
      <c r="C1325" s="2052" t="s">
        <v>191</v>
      </c>
      <c r="D1325" s="830" t="s">
        <v>484</v>
      </c>
      <c r="E1325" s="830" t="s">
        <v>1457</v>
      </c>
      <c r="F1325" s="225" t="s">
        <v>68</v>
      </c>
      <c r="G1325" s="830" t="s">
        <v>38</v>
      </c>
      <c r="H1325" s="830"/>
      <c r="I1325" s="830"/>
      <c r="J1325" s="2054" t="s">
        <v>38</v>
      </c>
      <c r="K1325" s="229" t="s">
        <v>1458</v>
      </c>
      <c r="L1325" s="235"/>
      <c r="M1325" s="241"/>
      <c r="N1325" s="2055" t="s">
        <v>629</v>
      </c>
      <c r="O1325" s="2055"/>
      <c r="P1325" s="2055"/>
      <c r="Q1325" s="2060"/>
      <c r="R1325" s="2059">
        <v>30</v>
      </c>
      <c r="S1325" s="234" t="s">
        <v>1453</v>
      </c>
    </row>
    <row r="1326" spans="1:19" ht="22.5" x14ac:dyDescent="0.2">
      <c r="A1326" s="2061" t="s">
        <v>1459</v>
      </c>
      <c r="B1326" s="228" t="s">
        <v>1438</v>
      </c>
      <c r="C1326" s="2052" t="s">
        <v>191</v>
      </c>
      <c r="D1326" s="830" t="s">
        <v>484</v>
      </c>
      <c r="E1326" s="830" t="s">
        <v>1451</v>
      </c>
      <c r="F1326" s="225" t="s">
        <v>68</v>
      </c>
      <c r="G1326" s="830" t="s">
        <v>38</v>
      </c>
      <c r="H1326" s="830"/>
      <c r="I1326" s="830"/>
      <c r="J1326" s="2054" t="s">
        <v>38</v>
      </c>
      <c r="K1326" s="229" t="s">
        <v>1460</v>
      </c>
      <c r="L1326" s="235"/>
      <c r="M1326" s="241"/>
      <c r="N1326" s="2055" t="s">
        <v>629</v>
      </c>
      <c r="O1326" s="2055"/>
      <c r="P1326" s="232"/>
      <c r="Q1326" s="236"/>
      <c r="R1326" s="2059">
        <v>30</v>
      </c>
      <c r="S1326" s="234" t="s">
        <v>1453</v>
      </c>
    </row>
    <row r="1327" spans="1:19" ht="22.5" x14ac:dyDescent="0.2">
      <c r="A1327" s="2061" t="s">
        <v>1459</v>
      </c>
      <c r="B1327" s="228" t="s">
        <v>1442</v>
      </c>
      <c r="C1327" s="2052" t="s">
        <v>191</v>
      </c>
      <c r="D1327" s="830" t="s">
        <v>484</v>
      </c>
      <c r="E1327" s="830" t="s">
        <v>1451</v>
      </c>
      <c r="F1327" s="225" t="s">
        <v>68</v>
      </c>
      <c r="G1327" s="830" t="s">
        <v>38</v>
      </c>
      <c r="H1327" s="830"/>
      <c r="I1327" s="830"/>
      <c r="J1327" s="2054" t="s">
        <v>38</v>
      </c>
      <c r="K1327" s="229" t="s">
        <v>1461</v>
      </c>
      <c r="L1327" s="2062"/>
      <c r="M1327" s="241"/>
      <c r="N1327" s="2055" t="s">
        <v>629</v>
      </c>
      <c r="O1327" s="2055"/>
      <c r="P1327" s="232"/>
      <c r="Q1327" s="236"/>
      <c r="R1327" s="2059">
        <v>30</v>
      </c>
      <c r="S1327" s="234" t="s">
        <v>1453</v>
      </c>
    </row>
    <row r="1328" spans="1:19" ht="22.5" x14ac:dyDescent="0.2">
      <c r="A1328" s="2061" t="s">
        <v>1459</v>
      </c>
      <c r="B1328" s="228" t="s">
        <v>1443</v>
      </c>
      <c r="C1328" s="2052" t="s">
        <v>191</v>
      </c>
      <c r="D1328" s="830" t="s">
        <v>484</v>
      </c>
      <c r="E1328" s="830" t="s">
        <v>1451</v>
      </c>
      <c r="F1328" s="225" t="s">
        <v>68</v>
      </c>
      <c r="G1328" s="830" t="s">
        <v>38</v>
      </c>
      <c r="H1328" s="830"/>
      <c r="I1328" s="830"/>
      <c r="J1328" s="2054" t="s">
        <v>38</v>
      </c>
      <c r="K1328" s="229" t="s">
        <v>1462</v>
      </c>
      <c r="L1328" s="2062"/>
      <c r="M1328" s="241"/>
      <c r="N1328" s="2055" t="s">
        <v>629</v>
      </c>
      <c r="O1328" s="2055"/>
      <c r="P1328" s="232"/>
      <c r="Q1328" s="236"/>
      <c r="R1328" s="2059">
        <v>30</v>
      </c>
      <c r="S1328" s="234" t="s">
        <v>1453</v>
      </c>
    </row>
    <row r="1329" spans="1:19" ht="22.5" x14ac:dyDescent="0.2">
      <c r="A1329" s="2061" t="s">
        <v>1459</v>
      </c>
      <c r="B1329" s="228" t="s">
        <v>1445</v>
      </c>
      <c r="C1329" s="2052" t="s">
        <v>191</v>
      </c>
      <c r="D1329" s="830" t="s">
        <v>484</v>
      </c>
      <c r="E1329" s="830" t="s">
        <v>1451</v>
      </c>
      <c r="F1329" s="225" t="s">
        <v>68</v>
      </c>
      <c r="G1329" s="830" t="s">
        <v>38</v>
      </c>
      <c r="H1329" s="830"/>
      <c r="I1329" s="830"/>
      <c r="J1329" s="2054" t="s">
        <v>38</v>
      </c>
      <c r="K1329" s="229" t="s">
        <v>1461</v>
      </c>
      <c r="L1329" s="2062"/>
      <c r="M1329" s="241"/>
      <c r="N1329" s="2055" t="s">
        <v>629</v>
      </c>
      <c r="O1329" s="2055"/>
      <c r="P1329" s="232"/>
      <c r="Q1329" s="236"/>
      <c r="R1329" s="2059">
        <v>30</v>
      </c>
      <c r="S1329" s="234" t="s">
        <v>1453</v>
      </c>
    </row>
    <row r="1330" spans="1:19" ht="22.5" x14ac:dyDescent="0.2">
      <c r="A1330" s="2051" t="s">
        <v>1459</v>
      </c>
      <c r="B1330" s="228" t="s">
        <v>1447</v>
      </c>
      <c r="C1330" s="2052" t="s">
        <v>191</v>
      </c>
      <c r="D1330" s="830" t="s">
        <v>484</v>
      </c>
      <c r="E1330" s="830" t="s">
        <v>1463</v>
      </c>
      <c r="F1330" s="225" t="s">
        <v>68</v>
      </c>
      <c r="G1330" s="830" t="s">
        <v>38</v>
      </c>
      <c r="H1330" s="830"/>
      <c r="I1330" s="830"/>
      <c r="J1330" s="2054" t="s">
        <v>38</v>
      </c>
      <c r="K1330" s="229" t="s">
        <v>1464</v>
      </c>
      <c r="L1330" s="2062"/>
      <c r="M1330" s="241"/>
      <c r="N1330" s="2055" t="s">
        <v>629</v>
      </c>
      <c r="O1330" s="2055"/>
      <c r="P1330" s="232"/>
      <c r="Q1330" s="236"/>
      <c r="R1330" s="2059">
        <v>30</v>
      </c>
      <c r="S1330" s="234" t="s">
        <v>1453</v>
      </c>
    </row>
    <row r="1331" spans="1:19" ht="22.5" x14ac:dyDescent="0.2">
      <c r="A1331" s="2051" t="s">
        <v>1465</v>
      </c>
      <c r="B1331" s="228" t="s">
        <v>1438</v>
      </c>
      <c r="C1331" s="2052" t="s">
        <v>191</v>
      </c>
      <c r="D1331" s="830" t="s">
        <v>484</v>
      </c>
      <c r="E1331" s="830" t="s">
        <v>1466</v>
      </c>
      <c r="F1331" s="225" t="s">
        <v>68</v>
      </c>
      <c r="G1331" s="830" t="s">
        <v>38</v>
      </c>
      <c r="H1331" s="830"/>
      <c r="I1331" s="830"/>
      <c r="J1331" s="2054" t="s">
        <v>38</v>
      </c>
      <c r="K1331" s="229" t="s">
        <v>1467</v>
      </c>
      <c r="L1331" s="2062"/>
      <c r="M1331" s="241"/>
      <c r="N1331" s="2055" t="s">
        <v>629</v>
      </c>
      <c r="O1331" s="2055"/>
      <c r="P1331" s="232"/>
      <c r="Q1331" s="236"/>
      <c r="R1331" s="2059">
        <v>30</v>
      </c>
      <c r="S1331" s="234" t="s">
        <v>1468</v>
      </c>
    </row>
    <row r="1332" spans="1:19" ht="22.5" x14ac:dyDescent="0.2">
      <c r="A1332" s="2051" t="s">
        <v>1465</v>
      </c>
      <c r="B1332" s="228" t="s">
        <v>1442</v>
      </c>
      <c r="C1332" s="2052" t="s">
        <v>191</v>
      </c>
      <c r="D1332" s="830" t="s">
        <v>484</v>
      </c>
      <c r="E1332" s="830" t="s">
        <v>1469</v>
      </c>
      <c r="F1332" s="225" t="s">
        <v>68</v>
      </c>
      <c r="G1332" s="830" t="s">
        <v>38</v>
      </c>
      <c r="H1332" s="830"/>
      <c r="I1332" s="830"/>
      <c r="J1332" s="2054" t="s">
        <v>38</v>
      </c>
      <c r="K1332" s="229" t="s">
        <v>1467</v>
      </c>
      <c r="L1332" s="2062"/>
      <c r="M1332" s="241"/>
      <c r="N1332" s="2055" t="s">
        <v>629</v>
      </c>
      <c r="O1332" s="2055"/>
      <c r="P1332" s="232"/>
      <c r="Q1332" s="236"/>
      <c r="R1332" s="2059">
        <v>30</v>
      </c>
      <c r="S1332" s="234" t="s">
        <v>1468</v>
      </c>
    </row>
    <row r="1333" spans="1:19" ht="22.5" x14ac:dyDescent="0.2">
      <c r="A1333" s="2051" t="s">
        <v>1465</v>
      </c>
      <c r="B1333" s="228" t="s">
        <v>1443</v>
      </c>
      <c r="C1333" s="2052" t="s">
        <v>191</v>
      </c>
      <c r="D1333" s="830" t="s">
        <v>484</v>
      </c>
      <c r="E1333" s="830" t="s">
        <v>1469</v>
      </c>
      <c r="F1333" s="225" t="s">
        <v>68</v>
      </c>
      <c r="G1333" s="830" t="s">
        <v>38</v>
      </c>
      <c r="H1333" s="830"/>
      <c r="I1333" s="830"/>
      <c r="J1333" s="2054" t="s">
        <v>38</v>
      </c>
      <c r="K1333" s="229" t="s">
        <v>1467</v>
      </c>
      <c r="L1333" s="230"/>
      <c r="M1333" s="241"/>
      <c r="N1333" s="2055" t="s">
        <v>629</v>
      </c>
      <c r="O1333" s="2055"/>
      <c r="P1333" s="232"/>
      <c r="Q1333" s="238"/>
      <c r="R1333" s="2059">
        <v>30</v>
      </c>
      <c r="S1333" s="234" t="s">
        <v>1468</v>
      </c>
    </row>
    <row r="1334" spans="1:19" ht="22.5" x14ac:dyDescent="0.2">
      <c r="A1334" s="2051" t="s">
        <v>1465</v>
      </c>
      <c r="B1334" s="228" t="s">
        <v>1470</v>
      </c>
      <c r="C1334" s="2052" t="s">
        <v>191</v>
      </c>
      <c r="D1334" s="830" t="s">
        <v>484</v>
      </c>
      <c r="E1334" s="830" t="s">
        <v>1471</v>
      </c>
      <c r="F1334" s="225" t="s">
        <v>68</v>
      </c>
      <c r="G1334" s="830" t="s">
        <v>38</v>
      </c>
      <c r="H1334" s="830"/>
      <c r="I1334" s="830"/>
      <c r="J1334" s="2054" t="s">
        <v>38</v>
      </c>
      <c r="K1334" s="229" t="s">
        <v>1472</v>
      </c>
      <c r="L1334" s="230"/>
      <c r="M1334" s="241"/>
      <c r="N1334" s="2055" t="s">
        <v>629</v>
      </c>
      <c r="O1334" s="2055"/>
      <c r="P1334" s="232"/>
      <c r="Q1334" s="238"/>
      <c r="R1334" s="2059">
        <v>30</v>
      </c>
      <c r="S1334" s="234" t="s">
        <v>1468</v>
      </c>
    </row>
    <row r="1335" spans="1:19" ht="22.5" x14ac:dyDescent="0.2">
      <c r="A1335" s="2051" t="s">
        <v>1465</v>
      </c>
      <c r="B1335" s="228" t="s">
        <v>1447</v>
      </c>
      <c r="C1335" s="2052" t="s">
        <v>191</v>
      </c>
      <c r="D1335" s="830" t="s">
        <v>484</v>
      </c>
      <c r="E1335" s="830" t="s">
        <v>1473</v>
      </c>
      <c r="F1335" s="225" t="s">
        <v>68</v>
      </c>
      <c r="G1335" s="830" t="s">
        <v>38</v>
      </c>
      <c r="H1335" s="830"/>
      <c r="I1335" s="830"/>
      <c r="J1335" s="2054" t="s">
        <v>38</v>
      </c>
      <c r="K1335" s="229" t="s">
        <v>1474</v>
      </c>
      <c r="L1335" s="230"/>
      <c r="M1335" s="241"/>
      <c r="N1335" s="2055" t="s">
        <v>629</v>
      </c>
      <c r="O1335" s="2055"/>
      <c r="P1335" s="232"/>
      <c r="Q1335" s="238"/>
      <c r="R1335" s="2059">
        <v>30</v>
      </c>
      <c r="S1335" s="234" t="s">
        <v>1468</v>
      </c>
    </row>
    <row r="1336" spans="1:19" ht="22.5" x14ac:dyDescent="0.2">
      <c r="A1336" s="2051" t="s">
        <v>1475</v>
      </c>
      <c r="B1336" s="228" t="s">
        <v>1438</v>
      </c>
      <c r="C1336" s="2052" t="s">
        <v>191</v>
      </c>
      <c r="D1336" s="830" t="s">
        <v>484</v>
      </c>
      <c r="E1336" s="830" t="s">
        <v>1476</v>
      </c>
      <c r="F1336" s="225" t="s">
        <v>68</v>
      </c>
      <c r="G1336" s="830" t="s">
        <v>38</v>
      </c>
      <c r="H1336" s="830"/>
      <c r="I1336" s="830"/>
      <c r="J1336" s="2054" t="s">
        <v>38</v>
      </c>
      <c r="K1336" s="229" t="s">
        <v>1477</v>
      </c>
      <c r="L1336" s="230"/>
      <c r="M1336" s="241"/>
      <c r="N1336" s="2063" t="s">
        <v>629</v>
      </c>
      <c r="O1336" s="2055"/>
      <c r="P1336" s="232"/>
      <c r="Q1336" s="238"/>
      <c r="R1336" s="2059">
        <v>30</v>
      </c>
      <c r="S1336" s="234" t="s">
        <v>1441</v>
      </c>
    </row>
    <row r="1337" spans="1:19" ht="22.5" x14ac:dyDescent="0.2">
      <c r="A1337" s="2051" t="s">
        <v>1475</v>
      </c>
      <c r="B1337" s="228" t="s">
        <v>1442</v>
      </c>
      <c r="C1337" s="2052" t="s">
        <v>191</v>
      </c>
      <c r="D1337" s="830" t="s">
        <v>484</v>
      </c>
      <c r="E1337" s="830" t="s">
        <v>1476</v>
      </c>
      <c r="F1337" s="225" t="s">
        <v>68</v>
      </c>
      <c r="G1337" s="830" t="s">
        <v>38</v>
      </c>
      <c r="H1337" s="830"/>
      <c r="I1337" s="830"/>
      <c r="J1337" s="2054" t="s">
        <v>38</v>
      </c>
      <c r="K1337" s="229" t="s">
        <v>1478</v>
      </c>
      <c r="L1337" s="230"/>
      <c r="M1337" s="241"/>
      <c r="N1337" s="2063" t="s">
        <v>629</v>
      </c>
      <c r="O1337" s="2055"/>
      <c r="P1337" s="232"/>
      <c r="Q1337" s="238"/>
      <c r="R1337" s="2059">
        <v>30</v>
      </c>
      <c r="S1337" s="234" t="s">
        <v>1441</v>
      </c>
    </row>
    <row r="1338" spans="1:19" ht="22.5" x14ac:dyDescent="0.2">
      <c r="A1338" s="2051" t="s">
        <v>1475</v>
      </c>
      <c r="B1338" s="228" t="s">
        <v>1443</v>
      </c>
      <c r="C1338" s="2052" t="s">
        <v>191</v>
      </c>
      <c r="D1338" s="830" t="s">
        <v>484</v>
      </c>
      <c r="E1338" s="830" t="s">
        <v>1476</v>
      </c>
      <c r="F1338" s="225" t="s">
        <v>68</v>
      </c>
      <c r="G1338" s="830" t="s">
        <v>38</v>
      </c>
      <c r="H1338" s="830"/>
      <c r="I1338" s="830"/>
      <c r="J1338" s="2054" t="s">
        <v>38</v>
      </c>
      <c r="K1338" s="229" t="s">
        <v>1479</v>
      </c>
      <c r="L1338" s="235"/>
      <c r="M1338" s="241"/>
      <c r="N1338" s="2063" t="s">
        <v>629</v>
      </c>
      <c r="O1338" s="2055"/>
      <c r="P1338" s="232"/>
      <c r="Q1338" s="233"/>
      <c r="R1338" s="2059">
        <v>30</v>
      </c>
      <c r="S1338" s="234" t="s">
        <v>1441</v>
      </c>
    </row>
    <row r="1339" spans="1:19" ht="22.5" x14ac:dyDescent="0.2">
      <c r="A1339" s="2051" t="s">
        <v>1475</v>
      </c>
      <c r="B1339" s="228" t="s">
        <v>1445</v>
      </c>
      <c r="C1339" s="2052" t="s">
        <v>191</v>
      </c>
      <c r="D1339" s="830" t="s">
        <v>484</v>
      </c>
      <c r="E1339" s="830" t="s">
        <v>1476</v>
      </c>
      <c r="F1339" s="225" t="s">
        <v>68</v>
      </c>
      <c r="G1339" s="830" t="s">
        <v>38</v>
      </c>
      <c r="H1339" s="830"/>
      <c r="I1339" s="830"/>
      <c r="J1339" s="2054" t="s">
        <v>38</v>
      </c>
      <c r="K1339" s="229" t="s">
        <v>1479</v>
      </c>
      <c r="L1339" s="235"/>
      <c r="M1339" s="241"/>
      <c r="N1339" s="2063" t="s">
        <v>629</v>
      </c>
      <c r="O1339" s="2055"/>
      <c r="P1339" s="232"/>
      <c r="Q1339" s="233"/>
      <c r="R1339" s="2059">
        <v>30</v>
      </c>
      <c r="S1339" s="234" t="s">
        <v>1441</v>
      </c>
    </row>
    <row r="1340" spans="1:19" ht="22.5" x14ac:dyDescent="0.2">
      <c r="A1340" s="2051" t="s">
        <v>1475</v>
      </c>
      <c r="B1340" s="228" t="s">
        <v>1447</v>
      </c>
      <c r="C1340" s="2052" t="s">
        <v>191</v>
      </c>
      <c r="D1340" s="830" t="s">
        <v>484</v>
      </c>
      <c r="E1340" s="830" t="s">
        <v>1480</v>
      </c>
      <c r="F1340" s="225" t="s">
        <v>68</v>
      </c>
      <c r="G1340" s="830" t="s">
        <v>38</v>
      </c>
      <c r="H1340" s="830"/>
      <c r="I1340" s="830"/>
      <c r="J1340" s="2054" t="s">
        <v>38</v>
      </c>
      <c r="K1340" s="229" t="s">
        <v>1472</v>
      </c>
      <c r="L1340" s="235"/>
      <c r="M1340" s="241"/>
      <c r="N1340" s="2063" t="s">
        <v>629</v>
      </c>
      <c r="O1340" s="2055"/>
      <c r="P1340" s="232"/>
      <c r="Q1340" s="233"/>
      <c r="R1340" s="2059">
        <v>30</v>
      </c>
      <c r="S1340" s="234" t="s">
        <v>1441</v>
      </c>
    </row>
    <row r="1341" spans="1:19" ht="22.5" x14ac:dyDescent="0.2">
      <c r="A1341" s="2051" t="s">
        <v>1481</v>
      </c>
      <c r="B1341" s="228" t="s">
        <v>1438</v>
      </c>
      <c r="C1341" s="2052" t="s">
        <v>191</v>
      </c>
      <c r="D1341" s="830" t="s">
        <v>484</v>
      </c>
      <c r="E1341" s="830" t="s">
        <v>1482</v>
      </c>
      <c r="F1341" s="225" t="s">
        <v>68</v>
      </c>
      <c r="G1341" s="830" t="s">
        <v>38</v>
      </c>
      <c r="H1341" s="830"/>
      <c r="I1341" s="830"/>
      <c r="J1341" s="2054" t="s">
        <v>38</v>
      </c>
      <c r="K1341" s="229" t="s">
        <v>1483</v>
      </c>
      <c r="L1341" s="230"/>
      <c r="M1341" s="241"/>
      <c r="N1341" s="2063" t="s">
        <v>629</v>
      </c>
      <c r="O1341" s="2055"/>
      <c r="P1341" s="232"/>
      <c r="Q1341" s="238"/>
      <c r="R1341" s="2059">
        <v>30</v>
      </c>
      <c r="S1341" s="234" t="s">
        <v>1441</v>
      </c>
    </row>
    <row r="1342" spans="1:19" ht="22.5" x14ac:dyDescent="0.2">
      <c r="A1342" s="2051" t="s">
        <v>1481</v>
      </c>
      <c r="B1342" s="228" t="s">
        <v>1442</v>
      </c>
      <c r="C1342" s="2052" t="s">
        <v>191</v>
      </c>
      <c r="D1342" s="830" t="s">
        <v>484</v>
      </c>
      <c r="E1342" s="830" t="s">
        <v>1482</v>
      </c>
      <c r="F1342" s="225" t="s">
        <v>68</v>
      </c>
      <c r="G1342" s="830" t="s">
        <v>38</v>
      </c>
      <c r="H1342" s="830"/>
      <c r="I1342" s="830"/>
      <c r="J1342" s="2054" t="s">
        <v>38</v>
      </c>
      <c r="K1342" s="229" t="s">
        <v>1484</v>
      </c>
      <c r="L1342" s="230"/>
      <c r="M1342" s="241"/>
      <c r="N1342" s="2063" t="s">
        <v>629</v>
      </c>
      <c r="O1342" s="2055"/>
      <c r="P1342" s="232"/>
      <c r="Q1342" s="238"/>
      <c r="R1342" s="2059">
        <v>30</v>
      </c>
      <c r="S1342" s="234" t="s">
        <v>1441</v>
      </c>
    </row>
    <row r="1343" spans="1:19" ht="22.5" x14ac:dyDescent="0.2">
      <c r="A1343" s="2051" t="s">
        <v>1481</v>
      </c>
      <c r="B1343" s="228" t="s">
        <v>1443</v>
      </c>
      <c r="C1343" s="2052" t="s">
        <v>191</v>
      </c>
      <c r="D1343" s="830" t="s">
        <v>484</v>
      </c>
      <c r="E1343" s="830" t="s">
        <v>1482</v>
      </c>
      <c r="F1343" s="225" t="s">
        <v>68</v>
      </c>
      <c r="G1343" s="830" t="s">
        <v>38</v>
      </c>
      <c r="H1343" s="830"/>
      <c r="I1343" s="830"/>
      <c r="J1343" s="2054" t="s">
        <v>38</v>
      </c>
      <c r="K1343" s="229" t="s">
        <v>1485</v>
      </c>
      <c r="L1343" s="235"/>
      <c r="M1343" s="241"/>
      <c r="N1343" s="2063" t="s">
        <v>629</v>
      </c>
      <c r="O1343" s="2055"/>
      <c r="P1343" s="232"/>
      <c r="Q1343" s="233"/>
      <c r="R1343" s="2059">
        <v>30</v>
      </c>
      <c r="S1343" s="234" t="s">
        <v>1441</v>
      </c>
    </row>
    <row r="1344" spans="1:19" ht="22.5" x14ac:dyDescent="0.2">
      <c r="A1344" s="2051" t="s">
        <v>1481</v>
      </c>
      <c r="B1344" s="228" t="s">
        <v>1445</v>
      </c>
      <c r="C1344" s="2052" t="s">
        <v>191</v>
      </c>
      <c r="D1344" s="830" t="s">
        <v>484</v>
      </c>
      <c r="E1344" s="830" t="s">
        <v>1482</v>
      </c>
      <c r="F1344" s="225" t="s">
        <v>68</v>
      </c>
      <c r="G1344" s="830" t="s">
        <v>38</v>
      </c>
      <c r="H1344" s="830"/>
      <c r="I1344" s="830"/>
      <c r="J1344" s="2054" t="s">
        <v>38</v>
      </c>
      <c r="K1344" s="229" t="s">
        <v>1483</v>
      </c>
      <c r="L1344" s="235"/>
      <c r="M1344" s="241"/>
      <c r="N1344" s="2063" t="s">
        <v>629</v>
      </c>
      <c r="O1344" s="2055"/>
      <c r="P1344" s="232"/>
      <c r="Q1344" s="233"/>
      <c r="R1344" s="2059">
        <v>30</v>
      </c>
      <c r="S1344" s="234" t="s">
        <v>1441</v>
      </c>
    </row>
    <row r="1346" spans="1:19" s="188" customFormat="1" ht="11.1" customHeight="1" x14ac:dyDescent="0.15">
      <c r="A1346" s="884" t="s">
        <v>48</v>
      </c>
      <c r="B1346" s="884"/>
      <c r="C1346" s="884"/>
      <c r="D1346" s="884"/>
      <c r="E1346" s="884"/>
      <c r="F1346" s="884"/>
      <c r="G1346" s="884"/>
      <c r="H1346" s="884"/>
      <c r="I1346" s="884"/>
      <c r="J1346" s="884"/>
      <c r="K1346" s="884"/>
      <c r="L1346" s="884"/>
      <c r="M1346" s="884"/>
      <c r="N1346" s="884"/>
      <c r="O1346" s="884"/>
      <c r="P1346" s="884"/>
      <c r="Q1346" s="884"/>
      <c r="R1346" s="884"/>
    </row>
    <row r="1347" spans="1:19" s="188" customFormat="1" ht="11.1" customHeight="1" x14ac:dyDescent="0.15">
      <c r="A1347" s="884" t="s">
        <v>49</v>
      </c>
      <c r="B1347" s="884"/>
      <c r="C1347" s="884"/>
      <c r="D1347" s="884"/>
      <c r="E1347" s="884"/>
      <c r="F1347" s="884"/>
      <c r="G1347" s="884"/>
      <c r="H1347" s="884"/>
      <c r="I1347" s="884"/>
      <c r="J1347" s="884"/>
      <c r="K1347" s="884"/>
      <c r="L1347" s="884"/>
      <c r="M1347" s="884"/>
      <c r="N1347" s="884"/>
      <c r="O1347" s="884"/>
      <c r="P1347" s="884"/>
      <c r="Q1347" s="884"/>
      <c r="R1347" s="884"/>
    </row>
    <row r="1348" spans="1:19" s="188" customFormat="1" ht="11.1" customHeight="1" x14ac:dyDescent="0.15">
      <c r="M1348" s="925"/>
    </row>
    <row r="1349" spans="1:19" s="188" customFormat="1" ht="11.1" customHeight="1" x14ac:dyDescent="0.15">
      <c r="A1349" s="886" t="s">
        <v>1</v>
      </c>
      <c r="B1349" s="886"/>
      <c r="C1349" s="886"/>
      <c r="D1349" s="886"/>
      <c r="E1349" s="886"/>
      <c r="F1349" s="886"/>
      <c r="G1349" s="841">
        <v>4</v>
      </c>
      <c r="H1349" s="841"/>
      <c r="I1349" s="841"/>
      <c r="J1349" s="841"/>
      <c r="K1349" s="841"/>
      <c r="L1349" s="841"/>
      <c r="M1349" s="925"/>
    </row>
    <row r="1350" spans="1:19" s="188" customFormat="1" ht="11.1" customHeight="1" x14ac:dyDescent="0.15">
      <c r="A1350" s="886" t="s">
        <v>2</v>
      </c>
      <c r="B1350" s="886"/>
      <c r="C1350" s="886"/>
      <c r="D1350" s="886"/>
      <c r="E1350" s="886"/>
      <c r="F1350" s="886"/>
      <c r="G1350" s="841" t="s">
        <v>1487</v>
      </c>
      <c r="H1350" s="841"/>
      <c r="I1350" s="841"/>
      <c r="J1350" s="841"/>
      <c r="K1350" s="841"/>
      <c r="L1350" s="841"/>
      <c r="M1350" s="925"/>
    </row>
    <row r="1351" spans="1:19" s="188" customFormat="1" ht="11.1" customHeight="1" x14ac:dyDescent="0.15">
      <c r="A1351" s="886" t="s">
        <v>495</v>
      </c>
      <c r="B1351" s="886"/>
      <c r="C1351" s="886"/>
      <c r="D1351" s="886"/>
      <c r="E1351" s="886"/>
      <c r="F1351" s="886"/>
      <c r="G1351" s="841">
        <v>9</v>
      </c>
      <c r="H1351" s="841"/>
      <c r="I1351" s="841"/>
      <c r="J1351" s="841"/>
      <c r="K1351" s="841"/>
      <c r="L1351" s="841"/>
      <c r="M1351" s="925"/>
    </row>
    <row r="1352" spans="1:19" s="188" customFormat="1" ht="11.1" customHeight="1" x14ac:dyDescent="0.15">
      <c r="A1352" s="886" t="s">
        <v>3</v>
      </c>
      <c r="B1352" s="886"/>
      <c r="C1352" s="886"/>
      <c r="D1352" s="886"/>
      <c r="E1352" s="886"/>
      <c r="F1352" s="886"/>
      <c r="G1352" s="845" t="s">
        <v>1488</v>
      </c>
      <c r="H1352" s="841"/>
      <c r="I1352" s="841"/>
      <c r="J1352" s="841"/>
      <c r="K1352" s="841"/>
      <c r="L1352" s="841"/>
      <c r="M1352" s="925"/>
    </row>
    <row r="1353" spans="1:19" s="188" customFormat="1" ht="11.1" customHeight="1" x14ac:dyDescent="0.15">
      <c r="M1353" s="925"/>
    </row>
    <row r="1354" spans="1:19" s="188" customFormat="1" ht="11.1" customHeight="1" x14ac:dyDescent="0.15">
      <c r="A1354" s="513" t="s">
        <v>5</v>
      </c>
      <c r="B1354" s="512" t="s">
        <v>20</v>
      </c>
      <c r="C1354" s="512"/>
      <c r="D1354" s="512"/>
      <c r="E1354" s="512"/>
      <c r="F1354" s="512"/>
      <c r="G1354" s="512"/>
      <c r="H1354" s="512"/>
      <c r="I1354" s="512"/>
      <c r="J1354" s="512"/>
      <c r="K1354" s="187"/>
      <c r="L1354" s="512" t="s">
        <v>21</v>
      </c>
      <c r="M1354" s="512"/>
      <c r="N1354" s="512" t="s">
        <v>51</v>
      </c>
      <c r="O1354" s="512"/>
      <c r="P1354" s="512" t="s">
        <v>52</v>
      </c>
      <c r="Q1354" s="512"/>
      <c r="R1354" s="513" t="s">
        <v>53</v>
      </c>
      <c r="S1354" s="514" t="s">
        <v>298</v>
      </c>
    </row>
    <row r="1355" spans="1:19" s="188" customFormat="1" ht="11.1" customHeight="1" x14ac:dyDescent="0.15">
      <c r="A1355" s="513"/>
      <c r="B1355" s="517" t="s">
        <v>10</v>
      </c>
      <c r="C1355" s="517" t="s">
        <v>9</v>
      </c>
      <c r="D1355" s="511" t="s">
        <v>13</v>
      </c>
      <c r="E1355" s="511" t="s">
        <v>8</v>
      </c>
      <c r="F1355" s="511" t="s">
        <v>25</v>
      </c>
      <c r="G1355" s="511" t="s">
        <v>54</v>
      </c>
      <c r="H1355" s="511"/>
      <c r="I1355" s="511" t="s">
        <v>26</v>
      </c>
      <c r="J1355" s="511" t="s">
        <v>27</v>
      </c>
      <c r="K1355" s="518" t="s">
        <v>299</v>
      </c>
      <c r="L1355" s="511" t="s">
        <v>29</v>
      </c>
      <c r="M1355" s="519" t="s">
        <v>55</v>
      </c>
      <c r="N1355" s="511" t="s">
        <v>31</v>
      </c>
      <c r="O1355" s="511" t="s">
        <v>32</v>
      </c>
      <c r="P1355" s="511" t="s">
        <v>31</v>
      </c>
      <c r="Q1355" s="511" t="s">
        <v>32</v>
      </c>
      <c r="R1355" s="513"/>
      <c r="S1355" s="515"/>
    </row>
    <row r="1356" spans="1:19" s="188" customFormat="1" ht="11.1" customHeight="1" thickBot="1" x14ac:dyDescent="0.2">
      <c r="A1356" s="2083"/>
      <c r="B1356" s="2084"/>
      <c r="C1356" s="2084"/>
      <c r="D1356" s="2085"/>
      <c r="E1356" s="2085"/>
      <c r="F1356" s="2085"/>
      <c r="G1356" s="2086" t="s">
        <v>56</v>
      </c>
      <c r="H1356" s="2086" t="s">
        <v>57</v>
      </c>
      <c r="I1356" s="2085"/>
      <c r="J1356" s="2085"/>
      <c r="K1356" s="2087"/>
      <c r="L1356" s="2085"/>
      <c r="M1356" s="2088"/>
      <c r="N1356" s="2085"/>
      <c r="O1356" s="2085"/>
      <c r="P1356" s="2085"/>
      <c r="Q1356" s="2085"/>
      <c r="R1356" s="2083"/>
      <c r="S1356" s="515"/>
    </row>
    <row r="1357" spans="1:19" s="188" customFormat="1" ht="11.1" customHeight="1" x14ac:dyDescent="0.15">
      <c r="A1357" s="205" t="s">
        <v>1489</v>
      </c>
      <c r="B1357" s="856">
        <v>1</v>
      </c>
      <c r="C1357" s="2089" t="s">
        <v>33</v>
      </c>
      <c r="D1357" s="2090" t="s">
        <v>484</v>
      </c>
      <c r="E1357" s="290" t="s">
        <v>64</v>
      </c>
      <c r="F1357" s="290">
        <v>16</v>
      </c>
      <c r="G1357" s="290" t="s">
        <v>38</v>
      </c>
      <c r="H1357" s="290"/>
      <c r="I1357" s="290"/>
      <c r="J1357" s="290" t="s">
        <v>126</v>
      </c>
      <c r="K1357" s="2091" t="s">
        <v>1490</v>
      </c>
      <c r="L1357" s="2092" t="s">
        <v>1491</v>
      </c>
      <c r="M1357" s="452" t="s">
        <v>1488</v>
      </c>
      <c r="N1357" s="330" t="s">
        <v>1492</v>
      </c>
      <c r="O1357" s="330" t="s">
        <v>1492</v>
      </c>
      <c r="P1357" s="2093">
        <v>382109</v>
      </c>
      <c r="Q1357" s="2094">
        <v>382512</v>
      </c>
      <c r="R1357" s="2095">
        <v>32</v>
      </c>
      <c r="S1357" s="858"/>
    </row>
    <row r="1358" spans="1:19" s="188" customFormat="1" ht="11.1" customHeight="1" x14ac:dyDescent="0.15">
      <c r="A1358" s="205"/>
      <c r="B1358" s="856">
        <v>2</v>
      </c>
      <c r="C1358" s="2089" t="s">
        <v>33</v>
      </c>
      <c r="D1358" s="2090" t="s">
        <v>484</v>
      </c>
      <c r="E1358" s="290" t="s">
        <v>64</v>
      </c>
      <c r="F1358" s="290">
        <v>16</v>
      </c>
      <c r="G1358" s="290" t="s">
        <v>38</v>
      </c>
      <c r="H1358" s="290"/>
      <c r="I1358" s="290"/>
      <c r="J1358" s="290" t="s">
        <v>126</v>
      </c>
      <c r="K1358" s="2091" t="s">
        <v>1490</v>
      </c>
      <c r="L1358" s="2092" t="s">
        <v>1491</v>
      </c>
      <c r="M1358" s="452" t="s">
        <v>1488</v>
      </c>
      <c r="N1358" s="330" t="s">
        <v>1493</v>
      </c>
      <c r="O1358" s="330" t="s">
        <v>1492</v>
      </c>
      <c r="P1358" s="2096">
        <v>382109</v>
      </c>
      <c r="Q1358" s="2097">
        <v>382512</v>
      </c>
      <c r="R1358" s="2095">
        <v>32</v>
      </c>
      <c r="S1358" s="858"/>
    </row>
    <row r="1359" spans="1:19" s="188" customFormat="1" ht="11.1" customHeight="1" x14ac:dyDescent="0.15">
      <c r="A1359" s="205"/>
      <c r="B1359" s="856">
        <v>3</v>
      </c>
      <c r="C1359" s="2089" t="s">
        <v>33</v>
      </c>
      <c r="D1359" s="2090" t="s">
        <v>484</v>
      </c>
      <c r="E1359" s="290" t="s">
        <v>64</v>
      </c>
      <c r="F1359" s="290">
        <v>16</v>
      </c>
      <c r="G1359" s="290" t="s">
        <v>126</v>
      </c>
      <c r="H1359" s="290"/>
      <c r="I1359" s="290"/>
      <c r="J1359" s="290" t="s">
        <v>126</v>
      </c>
      <c r="K1359" s="856" t="s">
        <v>1494</v>
      </c>
      <c r="L1359" s="2092" t="s">
        <v>1495</v>
      </c>
      <c r="M1359" s="452" t="s">
        <v>1488</v>
      </c>
      <c r="N1359" s="330" t="s">
        <v>1492</v>
      </c>
      <c r="O1359" s="330" t="s">
        <v>1496</v>
      </c>
      <c r="P1359" s="2096">
        <v>372800</v>
      </c>
      <c r="Q1359" s="2097">
        <v>382512</v>
      </c>
      <c r="R1359" s="2095">
        <v>32</v>
      </c>
      <c r="S1359" s="858"/>
    </row>
    <row r="1360" spans="1:19" s="188" customFormat="1" ht="11.1" customHeight="1" x14ac:dyDescent="0.15">
      <c r="A1360" s="190"/>
      <c r="B1360" s="858">
        <v>4</v>
      </c>
      <c r="C1360" s="2098" t="s">
        <v>33</v>
      </c>
      <c r="D1360" s="2090" t="s">
        <v>484</v>
      </c>
      <c r="E1360" s="290" t="s">
        <v>64</v>
      </c>
      <c r="F1360" s="290">
        <v>16</v>
      </c>
      <c r="G1360" s="290" t="s">
        <v>126</v>
      </c>
      <c r="H1360" s="290"/>
      <c r="I1360" s="290"/>
      <c r="J1360" s="290" t="s">
        <v>126</v>
      </c>
      <c r="K1360" s="2099" t="s">
        <v>1494</v>
      </c>
      <c r="L1360" s="2092" t="s">
        <v>1495</v>
      </c>
      <c r="M1360" s="452" t="s">
        <v>1488</v>
      </c>
      <c r="N1360" s="330" t="s">
        <v>1493</v>
      </c>
      <c r="O1360" s="330" t="s">
        <v>1497</v>
      </c>
      <c r="P1360" s="2096">
        <v>372800</v>
      </c>
      <c r="Q1360" s="2097">
        <v>382512</v>
      </c>
      <c r="R1360" s="2095">
        <v>32</v>
      </c>
      <c r="S1360" s="858"/>
    </row>
    <row r="1361" spans="1:19" s="188" customFormat="1" ht="11.1" customHeight="1" x14ac:dyDescent="0.15">
      <c r="A1361" s="190"/>
      <c r="B1361" s="858">
        <v>5</v>
      </c>
      <c r="C1361" s="2100" t="s">
        <v>34</v>
      </c>
      <c r="D1361" s="897" t="s">
        <v>1498</v>
      </c>
      <c r="E1361" s="863" t="s">
        <v>64</v>
      </c>
      <c r="F1361" s="863">
        <v>16</v>
      </c>
      <c r="G1361" s="863" t="s">
        <v>126</v>
      </c>
      <c r="H1361" s="863"/>
      <c r="I1361" s="863" t="s">
        <v>126</v>
      </c>
      <c r="J1361" s="863"/>
      <c r="K1361" s="900" t="s">
        <v>1499</v>
      </c>
      <c r="L1361" s="2101">
        <v>41862</v>
      </c>
      <c r="M1361" s="452" t="s">
        <v>1488</v>
      </c>
      <c r="N1361" s="330" t="s">
        <v>1493</v>
      </c>
      <c r="O1361" s="330" t="s">
        <v>1500</v>
      </c>
      <c r="P1361" s="2096">
        <v>338708</v>
      </c>
      <c r="Q1361" s="2097">
        <v>382512</v>
      </c>
      <c r="R1361" s="2095">
        <v>32</v>
      </c>
      <c r="S1361" s="858"/>
    </row>
    <row r="1362" spans="1:19" s="188" customFormat="1" ht="11.1" customHeight="1" x14ac:dyDescent="0.15">
      <c r="A1362" s="190" t="s">
        <v>1501</v>
      </c>
      <c r="B1362" s="858">
        <v>1</v>
      </c>
      <c r="C1362" s="2098" t="s">
        <v>33</v>
      </c>
      <c r="D1362" s="2102" t="s">
        <v>484</v>
      </c>
      <c r="E1362" s="863" t="s">
        <v>64</v>
      </c>
      <c r="F1362" s="863">
        <v>16</v>
      </c>
      <c r="G1362" s="863" t="s">
        <v>38</v>
      </c>
      <c r="H1362" s="863"/>
      <c r="I1362" s="863" t="s">
        <v>50</v>
      </c>
      <c r="J1362" s="863" t="s">
        <v>126</v>
      </c>
      <c r="K1362" s="2103" t="s">
        <v>1502</v>
      </c>
      <c r="L1362" s="2104" t="s">
        <v>1361</v>
      </c>
      <c r="M1362" s="452" t="s">
        <v>1488</v>
      </c>
      <c r="N1362" s="330" t="s">
        <v>1492</v>
      </c>
      <c r="O1362" s="330" t="s">
        <v>1496</v>
      </c>
      <c r="P1362" s="2096">
        <v>338745</v>
      </c>
      <c r="Q1362" s="2096">
        <v>347781</v>
      </c>
      <c r="R1362" s="2095">
        <v>32</v>
      </c>
      <c r="S1362" s="858"/>
    </row>
    <row r="1363" spans="1:19" s="188" customFormat="1" ht="11.1" customHeight="1" x14ac:dyDescent="0.15">
      <c r="A1363" s="190"/>
      <c r="B1363" s="858">
        <v>2</v>
      </c>
      <c r="C1363" s="2098" t="s">
        <v>33</v>
      </c>
      <c r="D1363" s="2102" t="s">
        <v>484</v>
      </c>
      <c r="E1363" s="863" t="s">
        <v>64</v>
      </c>
      <c r="F1363" s="863">
        <v>16</v>
      </c>
      <c r="G1363" s="863" t="s">
        <v>38</v>
      </c>
      <c r="H1363" s="863"/>
      <c r="I1363" s="863"/>
      <c r="J1363" s="863" t="s">
        <v>126</v>
      </c>
      <c r="K1363" s="2103" t="s">
        <v>1502</v>
      </c>
      <c r="L1363" s="2104" t="s">
        <v>1361</v>
      </c>
      <c r="M1363" s="452" t="s">
        <v>1488</v>
      </c>
      <c r="N1363" s="330" t="s">
        <v>1492</v>
      </c>
      <c r="O1363" s="330" t="s">
        <v>1496</v>
      </c>
      <c r="P1363" s="2096">
        <v>338745</v>
      </c>
      <c r="Q1363" s="2096">
        <v>347781</v>
      </c>
      <c r="R1363" s="2095">
        <v>32</v>
      </c>
      <c r="S1363" s="858"/>
    </row>
    <row r="1364" spans="1:19" s="188" customFormat="1" ht="11.1" customHeight="1" x14ac:dyDescent="0.15">
      <c r="A1364" s="190"/>
      <c r="B1364" s="858">
        <v>3</v>
      </c>
      <c r="C1364" s="2098" t="s">
        <v>33</v>
      </c>
      <c r="D1364" s="2102" t="s">
        <v>484</v>
      </c>
      <c r="E1364" s="863" t="s">
        <v>64</v>
      </c>
      <c r="F1364" s="863">
        <v>16</v>
      </c>
      <c r="G1364" s="863" t="s">
        <v>38</v>
      </c>
      <c r="H1364" s="863"/>
      <c r="I1364" s="863"/>
      <c r="J1364" s="863" t="s">
        <v>126</v>
      </c>
      <c r="K1364" s="2105" t="s">
        <v>1503</v>
      </c>
      <c r="L1364" s="2104" t="s">
        <v>1361</v>
      </c>
      <c r="M1364" s="452" t="s">
        <v>1488</v>
      </c>
      <c r="N1364" s="330" t="s">
        <v>1492</v>
      </c>
      <c r="O1364" s="330" t="s">
        <v>1496</v>
      </c>
      <c r="P1364" s="2096">
        <v>338745</v>
      </c>
      <c r="Q1364" s="2096">
        <v>347781</v>
      </c>
      <c r="R1364" s="2095">
        <v>32</v>
      </c>
      <c r="S1364" s="858"/>
    </row>
    <row r="1365" spans="1:19" s="188" customFormat="1" ht="11.1" customHeight="1" x14ac:dyDescent="0.15">
      <c r="A1365" s="190"/>
      <c r="B1365" s="858">
        <v>4</v>
      </c>
      <c r="C1365" s="2098" t="s">
        <v>33</v>
      </c>
      <c r="D1365" s="2102" t="s">
        <v>484</v>
      </c>
      <c r="E1365" s="863" t="s">
        <v>64</v>
      </c>
      <c r="F1365" s="863">
        <v>16</v>
      </c>
      <c r="G1365" s="863" t="s">
        <v>38</v>
      </c>
      <c r="H1365" s="863"/>
      <c r="I1365" s="863"/>
      <c r="J1365" s="863" t="s">
        <v>126</v>
      </c>
      <c r="K1365" s="2105" t="s">
        <v>1494</v>
      </c>
      <c r="L1365" s="2104" t="s">
        <v>1361</v>
      </c>
      <c r="M1365" s="452" t="s">
        <v>1488</v>
      </c>
      <c r="N1365" s="330" t="s">
        <v>1492</v>
      </c>
      <c r="O1365" s="330" t="s">
        <v>1496</v>
      </c>
      <c r="P1365" s="2096">
        <v>338745</v>
      </c>
      <c r="Q1365" s="2096">
        <v>347781</v>
      </c>
      <c r="R1365" s="2095">
        <v>32</v>
      </c>
      <c r="S1365" s="858"/>
    </row>
    <row r="1366" spans="1:19" s="188" customFormat="1" ht="11.1" customHeight="1" x14ac:dyDescent="0.15">
      <c r="A1366" s="190"/>
      <c r="B1366" s="858">
        <v>5</v>
      </c>
      <c r="C1366" s="863" t="s">
        <v>1504</v>
      </c>
      <c r="D1366" s="863" t="s">
        <v>1505</v>
      </c>
      <c r="E1366" s="863" t="s">
        <v>97</v>
      </c>
      <c r="F1366" s="863">
        <v>16</v>
      </c>
      <c r="G1366" s="863" t="s">
        <v>38</v>
      </c>
      <c r="H1366" s="863"/>
      <c r="I1366" s="863"/>
      <c r="J1366" s="863"/>
      <c r="K1366" s="900"/>
      <c r="L1366" s="2101"/>
      <c r="M1366" s="452" t="s">
        <v>1488</v>
      </c>
      <c r="N1366" s="330" t="s">
        <v>1492</v>
      </c>
      <c r="O1366" s="330" t="s">
        <v>1506</v>
      </c>
      <c r="P1366" s="2096"/>
      <c r="Q1366" s="2096">
        <v>347781</v>
      </c>
      <c r="R1366" s="2095">
        <v>32</v>
      </c>
      <c r="S1366" s="858"/>
    </row>
    <row r="1367" spans="1:19" s="188" customFormat="1" ht="11.1" customHeight="1" x14ac:dyDescent="0.15">
      <c r="A1367" s="190" t="s">
        <v>1507</v>
      </c>
      <c r="B1367" s="858">
        <v>1</v>
      </c>
      <c r="C1367" s="2098" t="s">
        <v>33</v>
      </c>
      <c r="D1367" s="2102" t="s">
        <v>484</v>
      </c>
      <c r="E1367" s="863" t="s">
        <v>77</v>
      </c>
      <c r="F1367" s="863">
        <v>15</v>
      </c>
      <c r="G1367" s="863" t="s">
        <v>38</v>
      </c>
      <c r="H1367" s="863"/>
      <c r="I1367" s="863"/>
      <c r="J1367" s="863" t="s">
        <v>126</v>
      </c>
      <c r="K1367" s="858" t="s">
        <v>1508</v>
      </c>
      <c r="L1367" s="2092" t="s">
        <v>1509</v>
      </c>
      <c r="M1367" s="452" t="s">
        <v>1488</v>
      </c>
      <c r="N1367" s="330" t="s">
        <v>1492</v>
      </c>
      <c r="O1367" s="330" t="s">
        <v>1496</v>
      </c>
      <c r="P1367" s="2096">
        <v>164983</v>
      </c>
      <c r="Q1367" s="2097">
        <v>169183</v>
      </c>
      <c r="R1367" s="2095">
        <v>32</v>
      </c>
      <c r="S1367" s="858"/>
    </row>
    <row r="1368" spans="1:19" s="188" customFormat="1" ht="11.1" customHeight="1" x14ac:dyDescent="0.15">
      <c r="A1368" s="190"/>
      <c r="B1368" s="858">
        <v>2</v>
      </c>
      <c r="C1368" s="2098" t="s">
        <v>33</v>
      </c>
      <c r="D1368" s="2102" t="s">
        <v>484</v>
      </c>
      <c r="E1368" s="863" t="s">
        <v>77</v>
      </c>
      <c r="F1368" s="863">
        <v>15</v>
      </c>
      <c r="G1368" s="863" t="s">
        <v>38</v>
      </c>
      <c r="H1368" s="863"/>
      <c r="I1368" s="863"/>
      <c r="J1368" s="863" t="s">
        <v>126</v>
      </c>
      <c r="K1368" s="858" t="s">
        <v>1510</v>
      </c>
      <c r="L1368" s="2092" t="s">
        <v>1509</v>
      </c>
      <c r="M1368" s="452" t="s">
        <v>1488</v>
      </c>
      <c r="N1368" s="330" t="s">
        <v>1492</v>
      </c>
      <c r="O1368" s="330" t="s">
        <v>1496</v>
      </c>
      <c r="P1368" s="2096">
        <v>164983</v>
      </c>
      <c r="Q1368" s="2097">
        <v>169183</v>
      </c>
      <c r="R1368" s="2095">
        <v>32</v>
      </c>
      <c r="S1368" s="858"/>
    </row>
    <row r="1369" spans="1:19" s="188" customFormat="1" ht="11.1" customHeight="1" x14ac:dyDescent="0.15">
      <c r="A1369" s="190"/>
      <c r="B1369" s="858">
        <v>3</v>
      </c>
      <c r="C1369" s="2098" t="s">
        <v>33</v>
      </c>
      <c r="D1369" s="2102" t="s">
        <v>484</v>
      </c>
      <c r="E1369" s="863" t="s">
        <v>77</v>
      </c>
      <c r="F1369" s="863">
        <v>15</v>
      </c>
      <c r="G1369" s="863" t="s">
        <v>38</v>
      </c>
      <c r="H1369" s="863"/>
      <c r="I1369" s="863"/>
      <c r="J1369" s="863" t="s">
        <v>126</v>
      </c>
      <c r="K1369" s="858" t="s">
        <v>1511</v>
      </c>
      <c r="L1369" s="2092" t="s">
        <v>1509</v>
      </c>
      <c r="M1369" s="452" t="s">
        <v>1488</v>
      </c>
      <c r="N1369" s="330" t="s">
        <v>1492</v>
      </c>
      <c r="O1369" s="330" t="s">
        <v>1496</v>
      </c>
      <c r="P1369" s="2096">
        <v>164983</v>
      </c>
      <c r="Q1369" s="2097">
        <v>169183</v>
      </c>
      <c r="R1369" s="2095">
        <v>32</v>
      </c>
      <c r="S1369" s="858"/>
    </row>
    <row r="1370" spans="1:19" s="188" customFormat="1" ht="11.1" customHeight="1" x14ac:dyDescent="0.15">
      <c r="A1370" s="190"/>
      <c r="B1370" s="858">
        <v>4</v>
      </c>
      <c r="C1370" s="2098" t="s">
        <v>33</v>
      </c>
      <c r="D1370" s="2102" t="s">
        <v>484</v>
      </c>
      <c r="E1370" s="863" t="s">
        <v>77</v>
      </c>
      <c r="F1370" s="863">
        <v>15</v>
      </c>
      <c r="G1370" s="863" t="s">
        <v>38</v>
      </c>
      <c r="H1370" s="863"/>
      <c r="I1370" s="863"/>
      <c r="J1370" s="863" t="s">
        <v>126</v>
      </c>
      <c r="K1370" s="858" t="s">
        <v>1512</v>
      </c>
      <c r="L1370" s="2092" t="s">
        <v>1509</v>
      </c>
      <c r="M1370" s="452" t="s">
        <v>1488</v>
      </c>
      <c r="N1370" s="330" t="s">
        <v>1492</v>
      </c>
      <c r="O1370" s="330" t="s">
        <v>1496</v>
      </c>
      <c r="P1370" s="2096">
        <v>164983</v>
      </c>
      <c r="Q1370" s="2097">
        <v>169183</v>
      </c>
      <c r="R1370" s="2095">
        <v>32</v>
      </c>
      <c r="S1370" s="858"/>
    </row>
    <row r="1371" spans="1:19" s="188" customFormat="1" ht="11.1" customHeight="1" x14ac:dyDescent="0.15">
      <c r="A1371" s="190"/>
      <c r="B1371" s="858">
        <v>5</v>
      </c>
      <c r="C1371" s="863" t="s">
        <v>568</v>
      </c>
      <c r="D1371" s="290" t="s">
        <v>1513</v>
      </c>
      <c r="E1371" s="290" t="s">
        <v>77</v>
      </c>
      <c r="F1371" s="290">
        <v>15</v>
      </c>
      <c r="G1371" s="290" t="s">
        <v>38</v>
      </c>
      <c r="H1371" s="290"/>
      <c r="I1371" s="290"/>
      <c r="J1371" s="290" t="s">
        <v>38</v>
      </c>
      <c r="K1371" s="856" t="s">
        <v>1514</v>
      </c>
      <c r="L1371" s="2101"/>
      <c r="M1371" s="452" t="s">
        <v>1488</v>
      </c>
      <c r="N1371" s="330" t="s">
        <v>1515</v>
      </c>
      <c r="O1371" s="330" t="s">
        <v>1516</v>
      </c>
      <c r="P1371" s="2096"/>
      <c r="Q1371" s="2097">
        <v>165113</v>
      </c>
      <c r="R1371" s="2095">
        <v>32</v>
      </c>
      <c r="S1371" s="858"/>
    </row>
    <row r="1372" spans="1:19" s="188" customFormat="1" ht="11.1" customHeight="1" x14ac:dyDescent="0.15">
      <c r="A1372" s="190" t="s">
        <v>1517</v>
      </c>
      <c r="B1372" s="858">
        <v>1</v>
      </c>
      <c r="C1372" s="863" t="s">
        <v>1518</v>
      </c>
      <c r="D1372" s="290" t="s">
        <v>543</v>
      </c>
      <c r="E1372" s="290" t="s">
        <v>77</v>
      </c>
      <c r="F1372" s="290">
        <v>15</v>
      </c>
      <c r="G1372" s="290" t="s">
        <v>38</v>
      </c>
      <c r="H1372" s="290"/>
      <c r="I1372" s="290"/>
      <c r="J1372" s="290" t="s">
        <v>126</v>
      </c>
      <c r="K1372" s="2091" t="s">
        <v>1519</v>
      </c>
      <c r="L1372" s="330">
        <v>42769</v>
      </c>
      <c r="M1372" s="452" t="s">
        <v>1488</v>
      </c>
      <c r="N1372" s="330" t="s">
        <v>1492</v>
      </c>
      <c r="O1372" s="330" t="s">
        <v>1506</v>
      </c>
      <c r="P1372" s="2096">
        <v>130352</v>
      </c>
      <c r="Q1372" s="2097">
        <v>158818</v>
      </c>
      <c r="R1372" s="2095">
        <v>32</v>
      </c>
      <c r="S1372" s="858"/>
    </row>
    <row r="1373" spans="1:19" s="188" customFormat="1" ht="11.1" customHeight="1" x14ac:dyDescent="0.15">
      <c r="A1373" s="190"/>
      <c r="B1373" s="858">
        <v>2</v>
      </c>
      <c r="C1373" s="2106" t="s">
        <v>1518</v>
      </c>
      <c r="D1373" s="290" t="s">
        <v>543</v>
      </c>
      <c r="E1373" s="290" t="s">
        <v>77</v>
      </c>
      <c r="F1373" s="290">
        <v>15</v>
      </c>
      <c r="G1373" s="290" t="s">
        <v>38</v>
      </c>
      <c r="H1373" s="290"/>
      <c r="I1373" s="290"/>
      <c r="J1373" s="290" t="s">
        <v>126</v>
      </c>
      <c r="K1373" s="2091" t="s">
        <v>1520</v>
      </c>
      <c r="L1373" s="330">
        <v>42769</v>
      </c>
      <c r="M1373" s="452" t="s">
        <v>1488</v>
      </c>
      <c r="N1373" s="330" t="s">
        <v>1492</v>
      </c>
      <c r="O1373" s="330" t="s">
        <v>1506</v>
      </c>
      <c r="P1373" s="2096">
        <v>130352</v>
      </c>
      <c r="Q1373" s="2097">
        <v>158818</v>
      </c>
      <c r="R1373" s="2095">
        <v>32</v>
      </c>
      <c r="S1373" s="858"/>
    </row>
    <row r="1374" spans="1:19" s="188" customFormat="1" ht="11.1" customHeight="1" x14ac:dyDescent="0.15">
      <c r="A1374" s="190"/>
      <c r="B1374" s="858">
        <v>3</v>
      </c>
      <c r="C1374" s="863" t="s">
        <v>568</v>
      </c>
      <c r="D1374" s="290" t="s">
        <v>1513</v>
      </c>
      <c r="E1374" s="290" t="s">
        <v>77</v>
      </c>
      <c r="F1374" s="290">
        <v>15</v>
      </c>
      <c r="G1374" s="290" t="s">
        <v>38</v>
      </c>
      <c r="H1374" s="290"/>
      <c r="I1374" s="290" t="s">
        <v>38</v>
      </c>
      <c r="J1374" s="290"/>
      <c r="K1374" s="856" t="s">
        <v>1521</v>
      </c>
      <c r="L1374" s="330">
        <v>42769</v>
      </c>
      <c r="M1374" s="452" t="s">
        <v>1488</v>
      </c>
      <c r="N1374" s="330" t="s">
        <v>1492</v>
      </c>
      <c r="O1374" s="330" t="s">
        <v>1506</v>
      </c>
      <c r="P1374" s="2096">
        <v>130352</v>
      </c>
      <c r="Q1374" s="2097">
        <v>158818</v>
      </c>
      <c r="R1374" s="2095">
        <v>32</v>
      </c>
      <c r="S1374" s="858"/>
    </row>
    <row r="1375" spans="1:19" s="188" customFormat="1" ht="11.1" customHeight="1" x14ac:dyDescent="0.15">
      <c r="A1375" s="190"/>
      <c r="B1375" s="858">
        <v>4</v>
      </c>
      <c r="C1375" s="863" t="s">
        <v>568</v>
      </c>
      <c r="D1375" s="290" t="s">
        <v>1513</v>
      </c>
      <c r="E1375" s="290" t="s">
        <v>77</v>
      </c>
      <c r="F1375" s="290">
        <v>15</v>
      </c>
      <c r="G1375" s="290" t="s">
        <v>38</v>
      </c>
      <c r="H1375" s="290"/>
      <c r="I1375" s="290" t="s">
        <v>38</v>
      </c>
      <c r="J1375" s="290"/>
      <c r="K1375" s="856" t="s">
        <v>1521</v>
      </c>
      <c r="L1375" s="330">
        <v>42769</v>
      </c>
      <c r="M1375" s="452" t="s">
        <v>1488</v>
      </c>
      <c r="N1375" s="330" t="s">
        <v>1492</v>
      </c>
      <c r="O1375" s="330" t="s">
        <v>1506</v>
      </c>
      <c r="P1375" s="2096">
        <v>130352</v>
      </c>
      <c r="Q1375" s="2097">
        <v>158818</v>
      </c>
      <c r="R1375" s="2095">
        <v>32</v>
      </c>
      <c r="S1375" s="858"/>
    </row>
    <row r="1376" spans="1:19" s="188" customFormat="1" ht="11.1" customHeight="1" x14ac:dyDescent="0.15">
      <c r="A1376" s="205"/>
      <c r="B1376" s="856">
        <v>5</v>
      </c>
      <c r="C1376" s="290" t="s">
        <v>34</v>
      </c>
      <c r="D1376" s="290" t="s">
        <v>704</v>
      </c>
      <c r="E1376" s="290" t="s">
        <v>77</v>
      </c>
      <c r="F1376" s="290">
        <v>15</v>
      </c>
      <c r="G1376" s="290" t="s">
        <v>38</v>
      </c>
      <c r="H1376" s="290"/>
      <c r="I1376" s="290"/>
      <c r="J1376" s="290" t="s">
        <v>38</v>
      </c>
      <c r="K1376" s="856" t="s">
        <v>1522</v>
      </c>
      <c r="L1376" s="2101"/>
      <c r="M1376" s="452" t="s">
        <v>1488</v>
      </c>
      <c r="N1376" s="330" t="s">
        <v>1492</v>
      </c>
      <c r="O1376" s="330" t="s">
        <v>1516</v>
      </c>
      <c r="P1376" s="2096"/>
      <c r="Q1376" s="2097">
        <v>158818</v>
      </c>
      <c r="R1376" s="2095">
        <v>32</v>
      </c>
      <c r="S1376" s="858"/>
    </row>
    <row r="1377" spans="1:19" s="188" customFormat="1" ht="11.1" customHeight="1" x14ac:dyDescent="0.15">
      <c r="A1377" s="342" t="s">
        <v>1523</v>
      </c>
      <c r="B1377" s="856">
        <v>1</v>
      </c>
      <c r="C1377" s="290" t="s">
        <v>33</v>
      </c>
      <c r="D1377" s="290" t="s">
        <v>484</v>
      </c>
      <c r="E1377" s="290" t="s">
        <v>77</v>
      </c>
      <c r="F1377" s="341">
        <v>15</v>
      </c>
      <c r="G1377" s="341" t="s">
        <v>38</v>
      </c>
      <c r="H1377" s="342"/>
      <c r="I1377" s="342"/>
      <c r="J1377" s="341" t="s">
        <v>126</v>
      </c>
      <c r="K1377" s="2107" t="s">
        <v>1510</v>
      </c>
      <c r="L1377" s="2108" t="s">
        <v>1524</v>
      </c>
      <c r="M1377" s="452" t="s">
        <v>1488</v>
      </c>
      <c r="N1377" s="342" t="s">
        <v>1492</v>
      </c>
      <c r="O1377" s="330" t="s">
        <v>1506</v>
      </c>
      <c r="P1377" s="2109">
        <v>124460</v>
      </c>
      <c r="Q1377" s="2109">
        <v>156009</v>
      </c>
      <c r="R1377" s="2095">
        <v>32</v>
      </c>
      <c r="S1377" s="858"/>
    </row>
    <row r="1378" spans="1:19" s="188" customFormat="1" ht="11.1" customHeight="1" x14ac:dyDescent="0.15">
      <c r="A1378" s="342"/>
      <c r="B1378" s="856">
        <v>2</v>
      </c>
      <c r="C1378" s="290" t="s">
        <v>33</v>
      </c>
      <c r="D1378" s="290" t="s">
        <v>484</v>
      </c>
      <c r="E1378" s="290" t="s">
        <v>77</v>
      </c>
      <c r="F1378" s="341">
        <v>15</v>
      </c>
      <c r="G1378" s="341" t="s">
        <v>38</v>
      </c>
      <c r="H1378" s="342"/>
      <c r="I1378" s="342"/>
      <c r="J1378" s="341" t="s">
        <v>126</v>
      </c>
      <c r="K1378" s="2107" t="s">
        <v>1512</v>
      </c>
      <c r="L1378" s="2108" t="s">
        <v>1524</v>
      </c>
      <c r="M1378" s="452" t="s">
        <v>1488</v>
      </c>
      <c r="N1378" s="342" t="s">
        <v>1492</v>
      </c>
      <c r="O1378" s="330" t="s">
        <v>1506</v>
      </c>
      <c r="P1378" s="2109">
        <v>124460</v>
      </c>
      <c r="Q1378" s="2109">
        <v>156009</v>
      </c>
      <c r="R1378" s="2095">
        <v>32</v>
      </c>
      <c r="S1378" s="858"/>
    </row>
    <row r="1379" spans="1:19" s="188" customFormat="1" ht="11.1" customHeight="1" x14ac:dyDescent="0.15">
      <c r="A1379" s="342"/>
      <c r="B1379" s="856">
        <v>3</v>
      </c>
      <c r="C1379" s="290" t="s">
        <v>34</v>
      </c>
      <c r="D1379" s="290" t="s">
        <v>704</v>
      </c>
      <c r="E1379" s="290" t="s">
        <v>77</v>
      </c>
      <c r="F1379" s="341">
        <v>15</v>
      </c>
      <c r="G1379" s="341" t="s">
        <v>38</v>
      </c>
      <c r="H1379" s="342"/>
      <c r="I1379" s="341"/>
      <c r="J1379" s="341" t="s">
        <v>38</v>
      </c>
      <c r="K1379" s="2107" t="s">
        <v>1525</v>
      </c>
      <c r="L1379" s="2108" t="s">
        <v>1524</v>
      </c>
      <c r="M1379" s="452" t="s">
        <v>1488</v>
      </c>
      <c r="N1379" s="342" t="s">
        <v>1492</v>
      </c>
      <c r="O1379" s="330" t="s">
        <v>1526</v>
      </c>
      <c r="P1379" s="2109">
        <v>124460</v>
      </c>
      <c r="Q1379" s="2109">
        <v>156009</v>
      </c>
      <c r="R1379" s="2095">
        <v>32</v>
      </c>
      <c r="S1379" s="858"/>
    </row>
    <row r="1380" spans="1:19" s="188" customFormat="1" ht="11.1" customHeight="1" x14ac:dyDescent="0.15">
      <c r="A1380" s="342"/>
      <c r="B1380" s="856">
        <v>4</v>
      </c>
      <c r="C1380" s="290" t="s">
        <v>34</v>
      </c>
      <c r="D1380" s="290" t="s">
        <v>704</v>
      </c>
      <c r="E1380" s="290" t="s">
        <v>77</v>
      </c>
      <c r="F1380" s="341">
        <v>15</v>
      </c>
      <c r="G1380" s="341" t="s">
        <v>38</v>
      </c>
      <c r="H1380" s="342"/>
      <c r="I1380" s="341"/>
      <c r="J1380" s="341" t="s">
        <v>38</v>
      </c>
      <c r="K1380" s="2107" t="s">
        <v>1527</v>
      </c>
      <c r="L1380" s="2108" t="s">
        <v>1524</v>
      </c>
      <c r="M1380" s="452" t="s">
        <v>1488</v>
      </c>
      <c r="N1380" s="342" t="s">
        <v>1492</v>
      </c>
      <c r="O1380" s="330" t="s">
        <v>1526</v>
      </c>
      <c r="P1380" s="2109">
        <v>124460</v>
      </c>
      <c r="Q1380" s="2109">
        <v>156009</v>
      </c>
      <c r="R1380" s="2095">
        <v>32</v>
      </c>
      <c r="S1380" s="858"/>
    </row>
    <row r="1381" spans="1:19" s="188" customFormat="1" ht="11.1" customHeight="1" x14ac:dyDescent="0.15">
      <c r="A1381" s="342"/>
      <c r="B1381" s="856">
        <v>5</v>
      </c>
      <c r="C1381" s="290" t="s">
        <v>34</v>
      </c>
      <c r="D1381" s="290" t="s">
        <v>704</v>
      </c>
      <c r="E1381" s="290" t="s">
        <v>77</v>
      </c>
      <c r="F1381" s="341">
        <v>15</v>
      </c>
      <c r="G1381" s="341" t="s">
        <v>38</v>
      </c>
      <c r="H1381" s="342"/>
      <c r="I1381" s="341"/>
      <c r="J1381" s="341" t="s">
        <v>38</v>
      </c>
      <c r="K1381" s="856" t="s">
        <v>1528</v>
      </c>
      <c r="L1381" s="2110"/>
      <c r="M1381" s="452" t="s">
        <v>1488</v>
      </c>
      <c r="N1381" s="330" t="s">
        <v>1516</v>
      </c>
      <c r="O1381" s="330" t="s">
        <v>1516</v>
      </c>
      <c r="P1381" s="2109"/>
      <c r="Q1381" s="2109">
        <v>156009</v>
      </c>
      <c r="R1381" s="2095">
        <v>32</v>
      </c>
      <c r="S1381" s="858"/>
    </row>
    <row r="1382" spans="1:19" s="188" customFormat="1" ht="11.1" customHeight="1" x14ac:dyDescent="0.15">
      <c r="A1382" s="342" t="s">
        <v>1529</v>
      </c>
      <c r="B1382" s="856">
        <v>1</v>
      </c>
      <c r="C1382" s="290" t="s">
        <v>33</v>
      </c>
      <c r="D1382" s="2111" t="s">
        <v>484</v>
      </c>
      <c r="E1382" s="290" t="s">
        <v>77</v>
      </c>
      <c r="F1382" s="341">
        <v>15</v>
      </c>
      <c r="G1382" s="341" t="s">
        <v>126</v>
      </c>
      <c r="H1382" s="342"/>
      <c r="I1382" s="342"/>
      <c r="J1382" s="341" t="s">
        <v>38</v>
      </c>
      <c r="K1382" s="2091" t="s">
        <v>1512</v>
      </c>
      <c r="L1382" s="2108" t="s">
        <v>1530</v>
      </c>
      <c r="M1382" s="452" t="s">
        <v>1488</v>
      </c>
      <c r="N1382" s="342" t="s">
        <v>1492</v>
      </c>
      <c r="O1382" s="268" t="s">
        <v>1531</v>
      </c>
      <c r="P1382" s="2112">
        <v>154080</v>
      </c>
      <c r="Q1382" s="2112">
        <v>166437</v>
      </c>
      <c r="R1382" s="2095">
        <v>32</v>
      </c>
      <c r="S1382" s="858"/>
    </row>
    <row r="1383" spans="1:19" s="188" customFormat="1" ht="11.1" customHeight="1" x14ac:dyDescent="0.15">
      <c r="A1383" s="342"/>
      <c r="B1383" s="856">
        <v>2</v>
      </c>
      <c r="C1383" s="290" t="s">
        <v>33</v>
      </c>
      <c r="D1383" s="2113" t="s">
        <v>484</v>
      </c>
      <c r="E1383" s="290" t="s">
        <v>77</v>
      </c>
      <c r="F1383" s="341">
        <v>15</v>
      </c>
      <c r="G1383" s="341" t="s">
        <v>126</v>
      </c>
      <c r="H1383" s="342"/>
      <c r="I1383" s="342"/>
      <c r="J1383" s="341" t="s">
        <v>126</v>
      </c>
      <c r="K1383" s="2091" t="s">
        <v>1512</v>
      </c>
      <c r="L1383" s="2108" t="s">
        <v>1530</v>
      </c>
      <c r="M1383" s="452" t="s">
        <v>1488</v>
      </c>
      <c r="N1383" s="342" t="s">
        <v>1492</v>
      </c>
      <c r="O1383" s="342" t="s">
        <v>1532</v>
      </c>
      <c r="P1383" s="2112">
        <v>154080</v>
      </c>
      <c r="Q1383" s="2112">
        <v>166437</v>
      </c>
      <c r="R1383" s="2095">
        <v>32</v>
      </c>
      <c r="S1383" s="858"/>
    </row>
    <row r="1384" spans="1:19" s="188" customFormat="1" ht="11.1" customHeight="1" x14ac:dyDescent="0.15">
      <c r="A1384" s="342"/>
      <c r="B1384" s="856">
        <v>3</v>
      </c>
      <c r="C1384" s="290" t="s">
        <v>33</v>
      </c>
      <c r="D1384" s="2111" t="s">
        <v>484</v>
      </c>
      <c r="E1384" s="290" t="s">
        <v>77</v>
      </c>
      <c r="F1384" s="341">
        <v>15</v>
      </c>
      <c r="G1384" s="341" t="s">
        <v>126</v>
      </c>
      <c r="H1384" s="342"/>
      <c r="I1384" s="341"/>
      <c r="J1384" s="341" t="s">
        <v>38</v>
      </c>
      <c r="K1384" s="2114" t="s">
        <v>1533</v>
      </c>
      <c r="L1384" s="2108" t="s">
        <v>1534</v>
      </c>
      <c r="M1384" s="452" t="s">
        <v>1488</v>
      </c>
      <c r="N1384" s="342" t="s">
        <v>1492</v>
      </c>
      <c r="O1384" s="342" t="s">
        <v>1516</v>
      </c>
      <c r="P1384" s="2112">
        <v>157300</v>
      </c>
      <c r="Q1384" s="2112">
        <v>166437</v>
      </c>
      <c r="R1384" s="2095">
        <v>32</v>
      </c>
      <c r="S1384" s="858"/>
    </row>
    <row r="1385" spans="1:19" s="188" customFormat="1" ht="11.1" customHeight="1" x14ac:dyDescent="0.15">
      <c r="A1385" s="342"/>
      <c r="B1385" s="856">
        <v>4</v>
      </c>
      <c r="C1385" s="290" t="s">
        <v>33</v>
      </c>
      <c r="D1385" s="2113" t="s">
        <v>484</v>
      </c>
      <c r="E1385" s="290" t="s">
        <v>77</v>
      </c>
      <c r="F1385" s="341">
        <v>15</v>
      </c>
      <c r="G1385" s="341" t="s">
        <v>126</v>
      </c>
      <c r="H1385" s="342"/>
      <c r="I1385" s="341"/>
      <c r="J1385" s="341" t="s">
        <v>38</v>
      </c>
      <c r="K1385" s="2115" t="s">
        <v>1510</v>
      </c>
      <c r="L1385" s="2108" t="s">
        <v>1534</v>
      </c>
      <c r="M1385" s="452" t="s">
        <v>1488</v>
      </c>
      <c r="N1385" s="342" t="s">
        <v>1492</v>
      </c>
      <c r="O1385" s="342" t="s">
        <v>1516</v>
      </c>
      <c r="P1385" s="2112">
        <v>157300</v>
      </c>
      <c r="Q1385" s="2112">
        <v>166437</v>
      </c>
      <c r="R1385" s="2095">
        <v>32</v>
      </c>
      <c r="S1385" s="858"/>
    </row>
    <row r="1386" spans="1:19" s="188" customFormat="1" ht="11.1" customHeight="1" x14ac:dyDescent="0.15">
      <c r="A1386" s="342"/>
      <c r="B1386" s="856">
        <v>5</v>
      </c>
      <c r="C1386" s="290" t="s">
        <v>34</v>
      </c>
      <c r="D1386" s="290" t="s">
        <v>704</v>
      </c>
      <c r="E1386" s="290" t="s">
        <v>77</v>
      </c>
      <c r="F1386" s="341">
        <v>15</v>
      </c>
      <c r="G1386" s="341" t="s">
        <v>38</v>
      </c>
      <c r="H1386" s="342"/>
      <c r="I1386" s="342"/>
      <c r="J1386" s="341"/>
      <c r="K1386" s="856" t="s">
        <v>1535</v>
      </c>
      <c r="L1386" s="2110"/>
      <c r="M1386" s="452" t="s">
        <v>1488</v>
      </c>
      <c r="N1386" s="330" t="s">
        <v>1516</v>
      </c>
      <c r="O1386" s="330" t="s">
        <v>1516</v>
      </c>
      <c r="P1386" s="2109"/>
      <c r="Q1386" s="2112">
        <v>166437</v>
      </c>
      <c r="R1386" s="2095">
        <v>32</v>
      </c>
      <c r="S1386" s="858"/>
    </row>
    <row r="1387" spans="1:19" s="188" customFormat="1" ht="11.1" customHeight="1" x14ac:dyDescent="0.15">
      <c r="A1387" s="342" t="s">
        <v>1536</v>
      </c>
      <c r="B1387" s="856">
        <v>1</v>
      </c>
      <c r="C1387" s="290" t="s">
        <v>34</v>
      </c>
      <c r="D1387" s="290" t="s">
        <v>704</v>
      </c>
      <c r="E1387" s="290" t="s">
        <v>77</v>
      </c>
      <c r="F1387" s="341">
        <v>15</v>
      </c>
      <c r="G1387" s="341" t="s">
        <v>38</v>
      </c>
      <c r="H1387" s="342"/>
      <c r="I1387" s="342"/>
      <c r="J1387" s="341" t="s">
        <v>126</v>
      </c>
      <c r="K1387" s="856" t="s">
        <v>1537</v>
      </c>
      <c r="L1387" s="2108" t="s">
        <v>1538</v>
      </c>
      <c r="M1387" s="452" t="s">
        <v>1488</v>
      </c>
      <c r="N1387" s="342" t="s">
        <v>1492</v>
      </c>
      <c r="O1387" s="330" t="s">
        <v>1539</v>
      </c>
      <c r="P1387" s="2109">
        <v>159637</v>
      </c>
      <c r="Q1387" s="2112">
        <v>191677</v>
      </c>
      <c r="R1387" s="2095">
        <v>32</v>
      </c>
      <c r="S1387" s="858"/>
    </row>
    <row r="1388" spans="1:19" s="188" customFormat="1" ht="11.1" customHeight="1" x14ac:dyDescent="0.15">
      <c r="A1388" s="342"/>
      <c r="B1388" s="856">
        <v>2</v>
      </c>
      <c r="C1388" s="290" t="s">
        <v>34</v>
      </c>
      <c r="D1388" s="290" t="s">
        <v>704</v>
      </c>
      <c r="E1388" s="290" t="s">
        <v>77</v>
      </c>
      <c r="F1388" s="341">
        <v>15</v>
      </c>
      <c r="G1388" s="341" t="s">
        <v>38</v>
      </c>
      <c r="H1388" s="342"/>
      <c r="I1388" s="342"/>
      <c r="J1388" s="341" t="s">
        <v>126</v>
      </c>
      <c r="K1388" s="856" t="s">
        <v>1525</v>
      </c>
      <c r="L1388" s="2108" t="s">
        <v>1538</v>
      </c>
      <c r="M1388" s="452" t="s">
        <v>1488</v>
      </c>
      <c r="N1388" s="342" t="s">
        <v>1492</v>
      </c>
      <c r="O1388" s="330" t="s">
        <v>1539</v>
      </c>
      <c r="P1388" s="2109">
        <v>159637</v>
      </c>
      <c r="Q1388" s="2112">
        <v>191677</v>
      </c>
      <c r="R1388" s="2095">
        <v>32</v>
      </c>
      <c r="S1388" s="858"/>
    </row>
    <row r="1389" spans="1:19" s="188" customFormat="1" ht="11.1" customHeight="1" x14ac:dyDescent="0.15">
      <c r="A1389" s="342"/>
      <c r="B1389" s="856">
        <v>3</v>
      </c>
      <c r="C1389" s="2113" t="s">
        <v>34</v>
      </c>
      <c r="D1389" s="2113" t="s">
        <v>704</v>
      </c>
      <c r="E1389" s="290" t="s">
        <v>77</v>
      </c>
      <c r="F1389" s="341">
        <v>15</v>
      </c>
      <c r="G1389" s="341" t="s">
        <v>38</v>
      </c>
      <c r="H1389" s="342"/>
      <c r="I1389" s="341"/>
      <c r="J1389" s="341" t="s">
        <v>126</v>
      </c>
      <c r="K1389" s="2116" t="s">
        <v>1540</v>
      </c>
      <c r="L1389" s="2117">
        <v>42576</v>
      </c>
      <c r="M1389" s="452" t="s">
        <v>1488</v>
      </c>
      <c r="N1389" s="342" t="s">
        <v>1492</v>
      </c>
      <c r="O1389" s="330" t="s">
        <v>1541</v>
      </c>
      <c r="P1389" s="2109">
        <v>146246</v>
      </c>
      <c r="Q1389" s="2112">
        <v>191677</v>
      </c>
      <c r="R1389" s="2095">
        <v>32</v>
      </c>
      <c r="S1389" s="858"/>
    </row>
    <row r="1390" spans="1:19" s="188" customFormat="1" ht="11.1" customHeight="1" x14ac:dyDescent="0.15">
      <c r="A1390" s="342"/>
      <c r="B1390" s="856">
        <v>4</v>
      </c>
      <c r="C1390" s="2113" t="s">
        <v>34</v>
      </c>
      <c r="D1390" s="2113" t="s">
        <v>704</v>
      </c>
      <c r="E1390" s="290" t="s">
        <v>77</v>
      </c>
      <c r="F1390" s="341">
        <v>15</v>
      </c>
      <c r="G1390" s="341" t="s">
        <v>38</v>
      </c>
      <c r="H1390" s="342"/>
      <c r="I1390" s="341"/>
      <c r="J1390" s="341" t="s">
        <v>126</v>
      </c>
      <c r="K1390" s="2116" t="s">
        <v>1542</v>
      </c>
      <c r="L1390" s="2117">
        <v>42576</v>
      </c>
      <c r="M1390" s="452" t="s">
        <v>1488</v>
      </c>
      <c r="N1390" s="342" t="s">
        <v>1492</v>
      </c>
      <c r="O1390" s="330" t="s">
        <v>1541</v>
      </c>
      <c r="P1390" s="2109">
        <v>146246</v>
      </c>
      <c r="Q1390" s="2112">
        <v>191677</v>
      </c>
      <c r="R1390" s="2095">
        <v>32</v>
      </c>
      <c r="S1390" s="858"/>
    </row>
    <row r="1391" spans="1:19" s="188" customFormat="1" ht="11.1" customHeight="1" x14ac:dyDescent="0.15">
      <c r="A1391" s="342"/>
      <c r="B1391" s="856">
        <v>5</v>
      </c>
      <c r="C1391" s="290" t="s">
        <v>34</v>
      </c>
      <c r="D1391" s="341" t="s">
        <v>704</v>
      </c>
      <c r="E1391" s="290" t="s">
        <v>77</v>
      </c>
      <c r="F1391" s="341">
        <v>15</v>
      </c>
      <c r="G1391" s="341" t="s">
        <v>38</v>
      </c>
      <c r="H1391" s="342"/>
      <c r="I1391" s="341"/>
      <c r="J1391" s="341" t="s">
        <v>38</v>
      </c>
      <c r="K1391" s="856" t="s">
        <v>1535</v>
      </c>
      <c r="L1391" s="2110"/>
      <c r="M1391" s="452" t="s">
        <v>1488</v>
      </c>
      <c r="N1391" s="342" t="s">
        <v>1493</v>
      </c>
      <c r="O1391" s="342" t="s">
        <v>1543</v>
      </c>
      <c r="P1391" s="2109"/>
      <c r="Q1391" s="2112">
        <v>191677</v>
      </c>
      <c r="R1391" s="2095">
        <v>32</v>
      </c>
      <c r="S1391" s="858"/>
    </row>
    <row r="1392" spans="1:19" s="188" customFormat="1" ht="11.1" customHeight="1" x14ac:dyDescent="0.15">
      <c r="A1392" s="268" t="s">
        <v>1544</v>
      </c>
      <c r="B1392" s="856">
        <v>1</v>
      </c>
      <c r="C1392" s="2089" t="s">
        <v>33</v>
      </c>
      <c r="D1392" s="2113" t="s">
        <v>484</v>
      </c>
      <c r="E1392" s="280" t="s">
        <v>64</v>
      </c>
      <c r="F1392" s="280">
        <v>16</v>
      </c>
      <c r="G1392" s="280" t="s">
        <v>38</v>
      </c>
      <c r="H1392" s="268"/>
      <c r="I1392" s="280"/>
      <c r="J1392" s="280" t="s">
        <v>126</v>
      </c>
      <c r="K1392" s="2116" t="s">
        <v>1503</v>
      </c>
      <c r="L1392" s="281">
        <v>43147</v>
      </c>
      <c r="M1392" s="452" t="s">
        <v>1488</v>
      </c>
      <c r="N1392" s="268" t="s">
        <v>1493</v>
      </c>
      <c r="O1392" s="268" t="s">
        <v>1545</v>
      </c>
      <c r="P1392" s="2118">
        <v>202500</v>
      </c>
      <c r="Q1392" s="2118">
        <v>225380</v>
      </c>
      <c r="R1392" s="2095">
        <v>32</v>
      </c>
      <c r="S1392" s="858"/>
    </row>
    <row r="1393" spans="1:19" s="188" customFormat="1" ht="11.1" customHeight="1" x14ac:dyDescent="0.15">
      <c r="A1393" s="342"/>
      <c r="B1393" s="856">
        <v>2</v>
      </c>
      <c r="C1393" s="2089" t="s">
        <v>33</v>
      </c>
      <c r="D1393" s="2113" t="s">
        <v>484</v>
      </c>
      <c r="E1393" s="341" t="s">
        <v>64</v>
      </c>
      <c r="F1393" s="341">
        <v>16</v>
      </c>
      <c r="G1393" s="341" t="s">
        <v>38</v>
      </c>
      <c r="H1393" s="342"/>
      <c r="I1393" s="342"/>
      <c r="J1393" s="341" t="s">
        <v>126</v>
      </c>
      <c r="K1393" s="2116" t="s">
        <v>1503</v>
      </c>
      <c r="L1393" s="281">
        <v>43147</v>
      </c>
      <c r="M1393" s="452" t="s">
        <v>1488</v>
      </c>
      <c r="N1393" s="342" t="s">
        <v>1493</v>
      </c>
      <c r="O1393" s="342" t="s">
        <v>1545</v>
      </c>
      <c r="P1393" s="2118">
        <v>202500</v>
      </c>
      <c r="Q1393" s="2118">
        <v>225380</v>
      </c>
      <c r="R1393" s="2095">
        <v>32</v>
      </c>
      <c r="S1393" s="858"/>
    </row>
    <row r="1394" spans="1:19" s="188" customFormat="1" ht="11.1" customHeight="1" x14ac:dyDescent="0.15">
      <c r="A1394" s="342"/>
      <c r="B1394" s="856">
        <v>3</v>
      </c>
      <c r="C1394" s="2111" t="s">
        <v>33</v>
      </c>
      <c r="D1394" s="2111" t="s">
        <v>484</v>
      </c>
      <c r="E1394" s="341" t="s">
        <v>64</v>
      </c>
      <c r="F1394" s="341">
        <v>16</v>
      </c>
      <c r="G1394" s="341" t="s">
        <v>38</v>
      </c>
      <c r="H1394" s="342"/>
      <c r="I1394" s="341"/>
      <c r="J1394" s="341" t="s">
        <v>126</v>
      </c>
      <c r="K1394" s="2116" t="s">
        <v>1503</v>
      </c>
      <c r="L1394" s="2108" t="s">
        <v>1546</v>
      </c>
      <c r="M1394" s="452" t="s">
        <v>1488</v>
      </c>
      <c r="N1394" s="342" t="s">
        <v>1493</v>
      </c>
      <c r="O1394" s="342" t="s">
        <v>1532</v>
      </c>
      <c r="P1394" s="2119">
        <v>180632</v>
      </c>
      <c r="Q1394" s="2118">
        <v>225380</v>
      </c>
      <c r="R1394" s="2095">
        <v>32</v>
      </c>
      <c r="S1394" s="858"/>
    </row>
    <row r="1395" spans="1:19" s="188" customFormat="1" ht="11.1" customHeight="1" x14ac:dyDescent="0.15">
      <c r="A1395" s="342"/>
      <c r="B1395" s="856">
        <v>4</v>
      </c>
      <c r="C1395" s="2113" t="s">
        <v>33</v>
      </c>
      <c r="D1395" s="2113" t="s">
        <v>484</v>
      </c>
      <c r="E1395" s="341" t="s">
        <v>64</v>
      </c>
      <c r="F1395" s="341">
        <v>16</v>
      </c>
      <c r="G1395" s="341" t="s">
        <v>38</v>
      </c>
      <c r="H1395" s="342"/>
      <c r="I1395" s="341"/>
      <c r="J1395" s="341" t="s">
        <v>126</v>
      </c>
      <c r="K1395" s="2116" t="s">
        <v>1503</v>
      </c>
      <c r="L1395" s="2108" t="s">
        <v>1546</v>
      </c>
      <c r="M1395" s="452" t="s">
        <v>1488</v>
      </c>
      <c r="N1395" s="342" t="s">
        <v>1493</v>
      </c>
      <c r="O1395" s="342" t="s">
        <v>1532</v>
      </c>
      <c r="P1395" s="2119">
        <v>180632</v>
      </c>
      <c r="Q1395" s="2118">
        <v>225380</v>
      </c>
      <c r="R1395" s="2095">
        <v>32</v>
      </c>
      <c r="S1395" s="858"/>
    </row>
    <row r="1396" spans="1:19" s="188" customFormat="1" ht="11.1" customHeight="1" x14ac:dyDescent="0.15">
      <c r="A1396" s="2120"/>
      <c r="B1396" s="2121">
        <v>5</v>
      </c>
      <c r="C1396" s="2122" t="s">
        <v>568</v>
      </c>
      <c r="D1396" s="2122" t="s">
        <v>1547</v>
      </c>
      <c r="E1396" s="2123" t="s">
        <v>64</v>
      </c>
      <c r="F1396" s="2123">
        <v>16</v>
      </c>
      <c r="G1396" s="2123" t="s">
        <v>38</v>
      </c>
      <c r="H1396" s="2120"/>
      <c r="I1396" s="2123"/>
      <c r="J1396" s="2123"/>
      <c r="K1396" s="2121" t="s">
        <v>1548</v>
      </c>
      <c r="L1396" s="2124"/>
      <c r="M1396" s="452" t="s">
        <v>1488</v>
      </c>
      <c r="N1396" s="2120" t="s">
        <v>1493</v>
      </c>
      <c r="O1396" s="2120" t="s">
        <v>1549</v>
      </c>
      <c r="P1396" s="2125"/>
      <c r="Q1396" s="2118">
        <v>225380</v>
      </c>
      <c r="R1396" s="2126">
        <v>32</v>
      </c>
      <c r="S1396" s="899"/>
    </row>
    <row r="1397" spans="1:19" s="188" customFormat="1" ht="11.1" customHeight="1" x14ac:dyDescent="0.15">
      <c r="A1397" s="342" t="s">
        <v>1550</v>
      </c>
      <c r="B1397" s="856">
        <v>1</v>
      </c>
      <c r="C1397" s="2113" t="s">
        <v>33</v>
      </c>
      <c r="D1397" s="2113" t="s">
        <v>484</v>
      </c>
      <c r="E1397" s="280" t="s">
        <v>64</v>
      </c>
      <c r="F1397" s="341">
        <v>16</v>
      </c>
      <c r="G1397" s="341" t="s">
        <v>126</v>
      </c>
      <c r="H1397" s="342"/>
      <c r="I1397" s="341"/>
      <c r="J1397" s="341" t="s">
        <v>126</v>
      </c>
      <c r="K1397" s="2116" t="s">
        <v>1551</v>
      </c>
      <c r="L1397" s="2127" t="s">
        <v>1552</v>
      </c>
      <c r="M1397" s="452" t="s">
        <v>1488</v>
      </c>
      <c r="N1397" s="342" t="s">
        <v>1493</v>
      </c>
      <c r="O1397" s="342" t="s">
        <v>1541</v>
      </c>
      <c r="P1397" s="2109">
        <v>54812</v>
      </c>
      <c r="Q1397" s="2109">
        <v>118629</v>
      </c>
      <c r="R1397" s="2095">
        <v>32</v>
      </c>
      <c r="S1397" s="858"/>
    </row>
    <row r="1398" spans="1:19" s="188" customFormat="1" ht="11.1" customHeight="1" x14ac:dyDescent="0.15">
      <c r="A1398" s="342"/>
      <c r="B1398" s="2116">
        <v>2</v>
      </c>
      <c r="C1398" s="2113" t="s">
        <v>33</v>
      </c>
      <c r="D1398" s="2113" t="s">
        <v>484</v>
      </c>
      <c r="E1398" s="341" t="s">
        <v>64</v>
      </c>
      <c r="F1398" s="341">
        <v>16</v>
      </c>
      <c r="G1398" s="341" t="s">
        <v>126</v>
      </c>
      <c r="H1398" s="342"/>
      <c r="I1398" s="342"/>
      <c r="J1398" s="341" t="s">
        <v>126</v>
      </c>
      <c r="K1398" s="2116" t="s">
        <v>1503</v>
      </c>
      <c r="L1398" s="2127" t="s">
        <v>1553</v>
      </c>
      <c r="M1398" s="452" t="s">
        <v>1488</v>
      </c>
      <c r="N1398" s="2120" t="s">
        <v>1493</v>
      </c>
      <c r="O1398" s="2120" t="s">
        <v>1554</v>
      </c>
      <c r="P1398" s="2109">
        <v>110020</v>
      </c>
      <c r="Q1398" s="2109">
        <v>118629</v>
      </c>
      <c r="R1398" s="2126">
        <v>32</v>
      </c>
      <c r="S1398" s="466"/>
    </row>
    <row r="1399" spans="1:19" s="188" customFormat="1" ht="11.1" customHeight="1" x14ac:dyDescent="0.15">
      <c r="A1399" s="342"/>
      <c r="B1399" s="2116">
        <v>3</v>
      </c>
      <c r="C1399" s="2113" t="s">
        <v>33</v>
      </c>
      <c r="D1399" s="2113" t="s">
        <v>484</v>
      </c>
      <c r="E1399" s="280" t="s">
        <v>64</v>
      </c>
      <c r="F1399" s="341">
        <v>16</v>
      </c>
      <c r="G1399" s="341" t="s">
        <v>126</v>
      </c>
      <c r="H1399" s="342"/>
      <c r="I1399" s="342"/>
      <c r="J1399" s="341" t="s">
        <v>126</v>
      </c>
      <c r="K1399" s="2116" t="s">
        <v>1555</v>
      </c>
      <c r="L1399" s="2127" t="s">
        <v>1552</v>
      </c>
      <c r="M1399" s="452" t="s">
        <v>1488</v>
      </c>
      <c r="N1399" s="342" t="s">
        <v>1493</v>
      </c>
      <c r="O1399" s="342" t="s">
        <v>1541</v>
      </c>
      <c r="P1399" s="2109">
        <v>54812</v>
      </c>
      <c r="Q1399" s="2109">
        <v>118629</v>
      </c>
      <c r="R1399" s="2095">
        <v>32</v>
      </c>
      <c r="S1399" s="466"/>
    </row>
    <row r="1400" spans="1:19" s="188" customFormat="1" ht="11.1" customHeight="1" x14ac:dyDescent="0.15">
      <c r="A1400" s="342"/>
      <c r="B1400" s="2116">
        <v>4</v>
      </c>
      <c r="C1400" s="2113" t="s">
        <v>33</v>
      </c>
      <c r="D1400" s="2113" t="s">
        <v>484</v>
      </c>
      <c r="E1400" s="341" t="s">
        <v>64</v>
      </c>
      <c r="F1400" s="341">
        <v>16</v>
      </c>
      <c r="G1400" s="341" t="s">
        <v>126</v>
      </c>
      <c r="H1400" s="342"/>
      <c r="I1400" s="342"/>
      <c r="J1400" s="341" t="s">
        <v>126</v>
      </c>
      <c r="K1400" s="2116" t="s">
        <v>1556</v>
      </c>
      <c r="L1400" s="2127" t="s">
        <v>1553</v>
      </c>
      <c r="M1400" s="452" t="s">
        <v>1488</v>
      </c>
      <c r="N1400" s="2120" t="s">
        <v>1493</v>
      </c>
      <c r="O1400" s="2120" t="s">
        <v>1554</v>
      </c>
      <c r="P1400" s="2109">
        <v>110020</v>
      </c>
      <c r="Q1400" s="2109">
        <v>118629</v>
      </c>
      <c r="R1400" s="2126">
        <v>32</v>
      </c>
      <c r="S1400" s="466"/>
    </row>
    <row r="1401" spans="1:19" s="188" customFormat="1" ht="11.1" customHeight="1" x14ac:dyDescent="0.15">
      <c r="A1401" s="342"/>
      <c r="B1401" s="2116">
        <v>5</v>
      </c>
      <c r="C1401" s="2113" t="s">
        <v>33</v>
      </c>
      <c r="D1401" s="2113" t="s">
        <v>484</v>
      </c>
      <c r="E1401" s="341" t="s">
        <v>131</v>
      </c>
      <c r="F1401" s="341">
        <v>16</v>
      </c>
      <c r="G1401" s="341" t="s">
        <v>126</v>
      </c>
      <c r="H1401" s="342"/>
      <c r="I1401" s="342"/>
      <c r="J1401" s="341" t="s">
        <v>126</v>
      </c>
      <c r="K1401" s="2116" t="s">
        <v>1557</v>
      </c>
      <c r="L1401" s="343">
        <v>42398</v>
      </c>
      <c r="M1401" s="452" t="s">
        <v>1488</v>
      </c>
      <c r="N1401" s="342" t="s">
        <v>1493</v>
      </c>
      <c r="O1401" s="342" t="s">
        <v>1558</v>
      </c>
      <c r="P1401" s="342">
        <v>0</v>
      </c>
      <c r="Q1401" s="2109">
        <v>118629</v>
      </c>
      <c r="R1401" s="2095">
        <v>32</v>
      </c>
      <c r="S1401" s="466"/>
    </row>
    <row r="1403" spans="1:19" s="37" customFormat="1" ht="11.1" customHeight="1" x14ac:dyDescent="0.15">
      <c r="A1403" s="564" t="s">
        <v>48</v>
      </c>
      <c r="B1403" s="564"/>
      <c r="C1403" s="564"/>
      <c r="D1403" s="564"/>
      <c r="E1403" s="564"/>
      <c r="F1403" s="564"/>
      <c r="G1403" s="564"/>
      <c r="H1403" s="564"/>
      <c r="I1403" s="564"/>
      <c r="J1403" s="564"/>
      <c r="K1403" s="564"/>
      <c r="L1403" s="564"/>
      <c r="M1403" s="564"/>
      <c r="N1403" s="564"/>
      <c r="O1403" s="564"/>
      <c r="P1403" s="564"/>
      <c r="Q1403" s="564"/>
      <c r="R1403" s="564"/>
    </row>
    <row r="1404" spans="1:19" s="37" customFormat="1" ht="9" x14ac:dyDescent="0.15">
      <c r="A1404" s="564" t="s">
        <v>49</v>
      </c>
      <c r="B1404" s="564"/>
      <c r="C1404" s="564"/>
      <c r="D1404" s="564"/>
      <c r="E1404" s="564"/>
      <c r="F1404" s="564"/>
      <c r="G1404" s="564"/>
      <c r="H1404" s="564"/>
      <c r="I1404" s="564"/>
      <c r="J1404" s="564"/>
      <c r="K1404" s="564"/>
      <c r="L1404" s="564"/>
      <c r="M1404" s="564"/>
      <c r="N1404" s="564"/>
      <c r="O1404" s="564"/>
      <c r="P1404" s="564"/>
      <c r="Q1404" s="564"/>
      <c r="R1404" s="564"/>
    </row>
    <row r="1405" spans="1:19" s="37" customFormat="1" ht="9" x14ac:dyDescent="0.15"/>
    <row r="1406" spans="1:19" s="37" customFormat="1" ht="9" x14ac:dyDescent="0.15">
      <c r="A1406" s="489" t="s">
        <v>1</v>
      </c>
      <c r="B1406" s="489"/>
      <c r="C1406" s="489"/>
      <c r="D1406" s="489"/>
      <c r="E1406" s="489"/>
      <c r="F1406" s="489"/>
      <c r="G1406" s="2165" t="s">
        <v>1602</v>
      </c>
      <c r="H1406" s="2165"/>
      <c r="I1406" s="2165"/>
      <c r="J1406" s="2165"/>
      <c r="K1406" s="2165"/>
      <c r="L1406" s="2165"/>
    </row>
    <row r="1407" spans="1:19" s="37" customFormat="1" ht="9" x14ac:dyDescent="0.15">
      <c r="A1407" s="489" t="s">
        <v>2</v>
      </c>
      <c r="B1407" s="489"/>
      <c r="C1407" s="489"/>
      <c r="D1407" s="489"/>
      <c r="E1407" s="489"/>
      <c r="F1407" s="489"/>
      <c r="G1407" s="510" t="s">
        <v>1603</v>
      </c>
      <c r="H1407" s="510"/>
      <c r="I1407" s="510"/>
      <c r="J1407" s="510"/>
      <c r="K1407" s="510"/>
      <c r="L1407" s="510"/>
    </row>
    <row r="1408" spans="1:19" s="37" customFormat="1" ht="9" x14ac:dyDescent="0.15">
      <c r="A1408" s="489" t="s">
        <v>495</v>
      </c>
      <c r="B1408" s="489"/>
      <c r="C1408" s="489"/>
      <c r="D1408" s="489"/>
      <c r="E1408" s="489"/>
      <c r="F1408" s="489"/>
      <c r="G1408" s="510">
        <v>3</v>
      </c>
      <c r="H1408" s="510"/>
      <c r="I1408" s="510"/>
      <c r="J1408" s="510"/>
      <c r="K1408" s="510"/>
      <c r="L1408" s="510"/>
    </row>
    <row r="1409" spans="1:19" s="37" customFormat="1" ht="9" x14ac:dyDescent="0.15">
      <c r="A1409" s="489" t="s">
        <v>3</v>
      </c>
      <c r="B1409" s="489"/>
      <c r="C1409" s="489"/>
      <c r="D1409" s="489"/>
      <c r="E1409" s="489"/>
      <c r="F1409" s="489"/>
      <c r="G1409" s="509">
        <v>43460</v>
      </c>
      <c r="H1409" s="510"/>
      <c r="I1409" s="510"/>
      <c r="J1409" s="510"/>
      <c r="K1409" s="510"/>
      <c r="L1409" s="510"/>
    </row>
    <row r="1410" spans="1:19" s="37" customFormat="1" ht="9" x14ac:dyDescent="0.15"/>
    <row r="1411" spans="1:19" s="37" customFormat="1" ht="9" x14ac:dyDescent="0.15">
      <c r="A1411" s="481" t="s">
        <v>5</v>
      </c>
      <c r="B1411" s="480" t="s">
        <v>20</v>
      </c>
      <c r="C1411" s="480"/>
      <c r="D1411" s="480"/>
      <c r="E1411" s="480"/>
      <c r="F1411" s="480"/>
      <c r="G1411" s="480"/>
      <c r="H1411" s="480"/>
      <c r="I1411" s="480"/>
      <c r="J1411" s="480"/>
      <c r="K1411" s="201"/>
      <c r="L1411" s="480" t="s">
        <v>21</v>
      </c>
      <c r="M1411" s="480"/>
      <c r="N1411" s="480" t="s">
        <v>51</v>
      </c>
      <c r="O1411" s="480"/>
      <c r="P1411" s="480" t="s">
        <v>52</v>
      </c>
      <c r="Q1411" s="480"/>
      <c r="R1411" s="481" t="s">
        <v>53</v>
      </c>
      <c r="S1411" s="482" t="s">
        <v>298</v>
      </c>
    </row>
    <row r="1412" spans="1:19" s="37" customFormat="1" ht="9" x14ac:dyDescent="0.15">
      <c r="A1412" s="481"/>
      <c r="B1412" s="485" t="s">
        <v>10</v>
      </c>
      <c r="C1412" s="485" t="s">
        <v>9</v>
      </c>
      <c r="D1412" s="479" t="s">
        <v>13</v>
      </c>
      <c r="E1412" s="479" t="s">
        <v>8</v>
      </c>
      <c r="F1412" s="479" t="s">
        <v>25</v>
      </c>
      <c r="G1412" s="479" t="s">
        <v>54</v>
      </c>
      <c r="H1412" s="479"/>
      <c r="I1412" s="479" t="s">
        <v>26</v>
      </c>
      <c r="J1412" s="479" t="s">
        <v>27</v>
      </c>
      <c r="K1412" s="497" t="s">
        <v>299</v>
      </c>
      <c r="L1412" s="479" t="s">
        <v>29</v>
      </c>
      <c r="M1412" s="488" t="s">
        <v>55</v>
      </c>
      <c r="N1412" s="479" t="s">
        <v>31</v>
      </c>
      <c r="O1412" s="479" t="s">
        <v>32</v>
      </c>
      <c r="P1412" s="479" t="s">
        <v>31</v>
      </c>
      <c r="Q1412" s="479" t="s">
        <v>32</v>
      </c>
      <c r="R1412" s="481"/>
      <c r="S1412" s="483"/>
    </row>
    <row r="1413" spans="1:19" s="37" customFormat="1" ht="9" x14ac:dyDescent="0.15">
      <c r="A1413" s="481"/>
      <c r="B1413" s="485"/>
      <c r="C1413" s="485"/>
      <c r="D1413" s="479"/>
      <c r="E1413" s="479"/>
      <c r="F1413" s="479"/>
      <c r="G1413" s="160" t="s">
        <v>56</v>
      </c>
      <c r="H1413" s="160" t="s">
        <v>57</v>
      </c>
      <c r="I1413" s="479"/>
      <c r="J1413" s="479"/>
      <c r="K1413" s="497"/>
      <c r="L1413" s="479"/>
      <c r="M1413" s="488"/>
      <c r="N1413" s="479"/>
      <c r="O1413" s="479"/>
      <c r="P1413" s="479"/>
      <c r="Q1413" s="479"/>
      <c r="R1413" s="481"/>
      <c r="S1413" s="484"/>
    </row>
    <row r="1414" spans="1:19" s="37" customFormat="1" ht="18" x14ac:dyDescent="0.15">
      <c r="A1414" s="212" t="s">
        <v>1604</v>
      </c>
      <c r="B1414" s="2166" t="s">
        <v>1067</v>
      </c>
      <c r="C1414" s="2167" t="s">
        <v>34</v>
      </c>
      <c r="D1414" s="2168" t="s">
        <v>1605</v>
      </c>
      <c r="E1414" s="2169" t="s">
        <v>978</v>
      </c>
      <c r="F1414" s="2170">
        <v>16</v>
      </c>
      <c r="G1414" s="2171" t="s">
        <v>1606</v>
      </c>
      <c r="H1414" s="2172"/>
      <c r="I1414" s="2172" t="s">
        <v>540</v>
      </c>
      <c r="J1414" s="2172" t="s">
        <v>522</v>
      </c>
      <c r="K1414" s="2173" t="s">
        <v>1607</v>
      </c>
      <c r="L1414" s="2174">
        <v>43199</v>
      </c>
      <c r="M1414" s="2175">
        <v>43460</v>
      </c>
      <c r="N1414" s="1655" t="s">
        <v>1608</v>
      </c>
      <c r="O1414" s="1655" t="s">
        <v>1609</v>
      </c>
      <c r="P1414" s="1656">
        <v>161353</v>
      </c>
      <c r="Q1414" s="1656">
        <v>169022</v>
      </c>
      <c r="R1414" s="2176">
        <v>30</v>
      </c>
      <c r="S1414" s="2176" t="s">
        <v>1610</v>
      </c>
    </row>
    <row r="1415" spans="1:19" s="37" customFormat="1" ht="18" x14ac:dyDescent="0.15">
      <c r="A1415" s="212" t="s">
        <v>1604</v>
      </c>
      <c r="B1415" s="2166" t="s">
        <v>1064</v>
      </c>
      <c r="C1415" s="2167"/>
      <c r="D1415" s="2168" t="s">
        <v>1605</v>
      </c>
      <c r="E1415" s="2169"/>
      <c r="F1415" s="2177"/>
      <c r="G1415" s="2171" t="s">
        <v>1606</v>
      </c>
      <c r="H1415" s="2172"/>
      <c r="I1415" s="2172" t="s">
        <v>540</v>
      </c>
      <c r="J1415" s="2172" t="s">
        <v>522</v>
      </c>
      <c r="K1415" s="2173" t="s">
        <v>1607</v>
      </c>
      <c r="L1415" s="2174">
        <v>43199</v>
      </c>
      <c r="M1415" s="2175">
        <v>43460</v>
      </c>
      <c r="N1415" s="1655" t="s">
        <v>1608</v>
      </c>
      <c r="O1415" s="1655" t="s">
        <v>1609</v>
      </c>
      <c r="P1415" s="1656">
        <v>161353</v>
      </c>
      <c r="Q1415" s="1656">
        <v>169022</v>
      </c>
      <c r="R1415" s="2176">
        <v>30</v>
      </c>
      <c r="S1415" s="2176" t="s">
        <v>1610</v>
      </c>
    </row>
    <row r="1416" spans="1:19" s="37" customFormat="1" ht="18" x14ac:dyDescent="0.15">
      <c r="A1416" s="212" t="s">
        <v>1604</v>
      </c>
      <c r="B1416" s="2166" t="s">
        <v>1611</v>
      </c>
      <c r="C1416" s="2167" t="s">
        <v>34</v>
      </c>
      <c r="D1416" s="2168" t="s">
        <v>1159</v>
      </c>
      <c r="E1416" s="2169" t="s">
        <v>974</v>
      </c>
      <c r="F1416" s="2177"/>
      <c r="G1416" s="2171" t="s">
        <v>1606</v>
      </c>
      <c r="H1416" s="2172"/>
      <c r="I1416" s="2172" t="s">
        <v>522</v>
      </c>
      <c r="J1416" s="2172" t="s">
        <v>540</v>
      </c>
      <c r="K1416" s="2173" t="s">
        <v>1612</v>
      </c>
      <c r="L1416" s="2174">
        <v>42633</v>
      </c>
      <c r="M1416" s="2175">
        <v>43460</v>
      </c>
      <c r="N1416" s="1655" t="s">
        <v>1329</v>
      </c>
      <c r="O1416" s="1655" t="s">
        <v>1613</v>
      </c>
      <c r="P1416" s="1656">
        <v>116000</v>
      </c>
      <c r="Q1416" s="1656">
        <v>169022</v>
      </c>
      <c r="R1416" s="2176">
        <v>40</v>
      </c>
      <c r="S1416" s="2176" t="s">
        <v>1614</v>
      </c>
    </row>
    <row r="1417" spans="1:19" s="37" customFormat="1" ht="18" x14ac:dyDescent="0.15">
      <c r="A1417" s="212" t="s">
        <v>1604</v>
      </c>
      <c r="B1417" s="2166" t="s">
        <v>1615</v>
      </c>
      <c r="C1417" s="2167"/>
      <c r="D1417" s="2168" t="s">
        <v>1159</v>
      </c>
      <c r="E1417" s="2169"/>
      <c r="F1417" s="2177"/>
      <c r="G1417" s="2171" t="s">
        <v>1606</v>
      </c>
      <c r="H1417" s="2172"/>
      <c r="I1417" s="2172" t="s">
        <v>522</v>
      </c>
      <c r="J1417" s="2172" t="s">
        <v>540</v>
      </c>
      <c r="K1417" s="2173" t="s">
        <v>1612</v>
      </c>
      <c r="L1417" s="2174">
        <v>42633</v>
      </c>
      <c r="M1417" s="2175">
        <v>43460</v>
      </c>
      <c r="N1417" s="1655" t="s">
        <v>1329</v>
      </c>
      <c r="O1417" s="1655" t="s">
        <v>1613</v>
      </c>
      <c r="P1417" s="1656">
        <v>116000</v>
      </c>
      <c r="Q1417" s="1656">
        <v>169022</v>
      </c>
      <c r="R1417" s="2176">
        <v>40</v>
      </c>
      <c r="S1417" s="2176" t="s">
        <v>1614</v>
      </c>
    </row>
    <row r="1418" spans="1:19" s="37" customFormat="1" ht="21" x14ac:dyDescent="0.15">
      <c r="A1418" s="212" t="s">
        <v>1604</v>
      </c>
      <c r="B1418" s="2166" t="s">
        <v>71</v>
      </c>
      <c r="C1418" s="2178" t="s">
        <v>858</v>
      </c>
      <c r="D1418" s="2168" t="s">
        <v>689</v>
      </c>
      <c r="E1418" s="204" t="s">
        <v>978</v>
      </c>
      <c r="F1418" s="2179"/>
      <c r="G1418" s="2171" t="s">
        <v>1606</v>
      </c>
      <c r="H1418" s="2172"/>
      <c r="I1418" s="2172" t="s">
        <v>540</v>
      </c>
      <c r="J1418" s="2172" t="s">
        <v>540</v>
      </c>
      <c r="K1418" s="2173" t="s">
        <v>1616</v>
      </c>
      <c r="L1418" s="2174" t="s">
        <v>1617</v>
      </c>
      <c r="M1418" s="2175">
        <v>43460</v>
      </c>
      <c r="N1418" s="1655" t="s">
        <v>1617</v>
      </c>
      <c r="O1418" s="1655" t="s">
        <v>1618</v>
      </c>
      <c r="P1418" s="1656" t="s">
        <v>1617</v>
      </c>
      <c r="Q1418" s="1656">
        <v>169022</v>
      </c>
      <c r="R1418" s="2176">
        <v>30</v>
      </c>
      <c r="S1418" s="2176" t="s">
        <v>1610</v>
      </c>
    </row>
    <row r="1419" spans="1:19" s="37" customFormat="1" ht="18" x14ac:dyDescent="0.15">
      <c r="A1419" s="2180" t="s">
        <v>1619</v>
      </c>
      <c r="B1419" s="2181" t="s">
        <v>1067</v>
      </c>
      <c r="C1419" s="2182" t="s">
        <v>34</v>
      </c>
      <c r="D1419" s="2183" t="s">
        <v>1159</v>
      </c>
      <c r="E1419" s="2184" t="s">
        <v>860</v>
      </c>
      <c r="F1419" s="2184">
        <v>16</v>
      </c>
      <c r="G1419" s="2185" t="s">
        <v>1606</v>
      </c>
      <c r="H1419" s="2186"/>
      <c r="I1419" s="2186" t="s">
        <v>540</v>
      </c>
      <c r="J1419" s="2186" t="s">
        <v>522</v>
      </c>
      <c r="K1419" s="2187" t="s">
        <v>1620</v>
      </c>
      <c r="L1419" s="2188">
        <v>43055</v>
      </c>
      <c r="M1419" s="2189">
        <v>43460</v>
      </c>
      <c r="N1419" s="2190" t="s">
        <v>1621</v>
      </c>
      <c r="O1419" s="2190" t="s">
        <v>1622</v>
      </c>
      <c r="P1419" s="2191">
        <v>161580</v>
      </c>
      <c r="Q1419" s="2191">
        <v>207496</v>
      </c>
      <c r="R1419" s="2192">
        <v>30</v>
      </c>
      <c r="S1419" s="2192" t="s">
        <v>1610</v>
      </c>
    </row>
    <row r="1420" spans="1:19" s="37" customFormat="1" ht="18" x14ac:dyDescent="0.15">
      <c r="A1420" s="2180" t="s">
        <v>1619</v>
      </c>
      <c r="B1420" s="2181" t="s">
        <v>1064</v>
      </c>
      <c r="C1420" s="2182"/>
      <c r="D1420" s="2183" t="s">
        <v>1159</v>
      </c>
      <c r="E1420" s="2193"/>
      <c r="F1420" s="2194"/>
      <c r="G1420" s="2185" t="s">
        <v>1606</v>
      </c>
      <c r="H1420" s="2186"/>
      <c r="I1420" s="2186" t="s">
        <v>540</v>
      </c>
      <c r="J1420" s="2186" t="s">
        <v>522</v>
      </c>
      <c r="K1420" s="2187" t="s">
        <v>1620</v>
      </c>
      <c r="L1420" s="2188">
        <v>43055</v>
      </c>
      <c r="M1420" s="2189">
        <v>43460</v>
      </c>
      <c r="N1420" s="2190" t="s">
        <v>1621</v>
      </c>
      <c r="O1420" s="2190" t="s">
        <v>1623</v>
      </c>
      <c r="P1420" s="2191">
        <v>161580</v>
      </c>
      <c r="Q1420" s="2191">
        <v>207496</v>
      </c>
      <c r="R1420" s="2192">
        <v>30</v>
      </c>
      <c r="S1420" s="2192" t="s">
        <v>1610</v>
      </c>
    </row>
    <row r="1421" spans="1:19" s="37" customFormat="1" ht="18" x14ac:dyDescent="0.15">
      <c r="A1421" s="2180" t="s">
        <v>1619</v>
      </c>
      <c r="B1421" s="2181" t="s">
        <v>1611</v>
      </c>
      <c r="C1421" s="2195" t="s">
        <v>858</v>
      </c>
      <c r="D1421" s="2196" t="s">
        <v>689</v>
      </c>
      <c r="E1421" s="2184" t="s">
        <v>421</v>
      </c>
      <c r="F1421" s="2194"/>
      <c r="G1421" s="2185" t="s">
        <v>1606</v>
      </c>
      <c r="H1421" s="2186"/>
      <c r="I1421" s="2186" t="s">
        <v>522</v>
      </c>
      <c r="J1421" s="2186" t="s">
        <v>540</v>
      </c>
      <c r="K1421" s="2187" t="s">
        <v>1624</v>
      </c>
      <c r="L1421" s="2188">
        <v>42618</v>
      </c>
      <c r="M1421" s="2189">
        <v>43460</v>
      </c>
      <c r="N1421" s="2190" t="s">
        <v>1329</v>
      </c>
      <c r="O1421" s="2190" t="s">
        <v>1622</v>
      </c>
      <c r="P1421" s="2191">
        <v>124000</v>
      </c>
      <c r="Q1421" s="2191">
        <v>207496</v>
      </c>
      <c r="R1421" s="2192">
        <v>40</v>
      </c>
      <c r="S1421" s="2192" t="s">
        <v>1614</v>
      </c>
    </row>
    <row r="1422" spans="1:19" s="37" customFormat="1" ht="18" x14ac:dyDescent="0.15">
      <c r="A1422" s="2180" t="s">
        <v>1619</v>
      </c>
      <c r="B1422" s="2181" t="s">
        <v>1615</v>
      </c>
      <c r="C1422" s="2197"/>
      <c r="D1422" s="2198"/>
      <c r="E1422" s="2194"/>
      <c r="F1422" s="2194"/>
      <c r="G1422" s="2185" t="s">
        <v>1606</v>
      </c>
      <c r="H1422" s="2186"/>
      <c r="I1422" s="2186" t="s">
        <v>522</v>
      </c>
      <c r="J1422" s="2186" t="s">
        <v>540</v>
      </c>
      <c r="K1422" s="2187" t="s">
        <v>1625</v>
      </c>
      <c r="L1422" s="2188">
        <v>42618</v>
      </c>
      <c r="M1422" s="2189">
        <v>43460</v>
      </c>
      <c r="N1422" s="2190" t="s">
        <v>1329</v>
      </c>
      <c r="O1422" s="2190" t="s">
        <v>1622</v>
      </c>
      <c r="P1422" s="2191">
        <v>124000</v>
      </c>
      <c r="Q1422" s="2191">
        <v>207496</v>
      </c>
      <c r="R1422" s="2192">
        <v>40</v>
      </c>
      <c r="S1422" s="2192" t="s">
        <v>1614</v>
      </c>
    </row>
    <row r="1423" spans="1:19" s="37" customFormat="1" ht="18" x14ac:dyDescent="0.15">
      <c r="A1423" s="2199" t="s">
        <v>1619</v>
      </c>
      <c r="B1423" s="2200" t="s">
        <v>71</v>
      </c>
      <c r="C1423" s="2197"/>
      <c r="D1423" s="2198"/>
      <c r="E1423" s="2194"/>
      <c r="F1423" s="2194"/>
      <c r="G1423" s="2201" t="s">
        <v>1606</v>
      </c>
      <c r="H1423" s="2202"/>
      <c r="I1423" s="2202" t="s">
        <v>540</v>
      </c>
      <c r="J1423" s="2202" t="s">
        <v>522</v>
      </c>
      <c r="K1423" s="2202" t="s">
        <v>1626</v>
      </c>
      <c r="L1423" s="2203" t="s">
        <v>1617</v>
      </c>
      <c r="M1423" s="2204">
        <v>43460</v>
      </c>
      <c r="N1423" s="2205" t="s">
        <v>1617</v>
      </c>
      <c r="O1423" s="2205" t="s">
        <v>1627</v>
      </c>
      <c r="P1423" s="2206" t="s">
        <v>1617</v>
      </c>
      <c r="Q1423" s="2191">
        <v>207496</v>
      </c>
      <c r="R1423" s="2207">
        <v>30</v>
      </c>
      <c r="S1423" s="2207" t="s">
        <v>1610</v>
      </c>
    </row>
    <row r="1424" spans="1:19" s="37" customFormat="1" ht="9" x14ac:dyDescent="0.15">
      <c r="A1424" s="2208" t="s">
        <v>1628</v>
      </c>
      <c r="B1424" s="2209" t="s">
        <v>538</v>
      </c>
      <c r="C1424" s="2210" t="s">
        <v>1629</v>
      </c>
      <c r="D1424" s="2210" t="s">
        <v>1630</v>
      </c>
      <c r="E1424" s="2211" t="s">
        <v>1631</v>
      </c>
      <c r="F1424" s="2210">
        <v>19</v>
      </c>
      <c r="G1424" s="2212" t="s">
        <v>1606</v>
      </c>
      <c r="H1424" s="2211"/>
      <c r="I1424" s="2210" t="s">
        <v>540</v>
      </c>
      <c r="J1424" s="2210" t="s">
        <v>522</v>
      </c>
      <c r="K1424" s="2210" t="s">
        <v>1632</v>
      </c>
      <c r="L1424" s="2213" t="s">
        <v>1617</v>
      </c>
      <c r="M1424" s="2214">
        <v>43460</v>
      </c>
      <c r="N1424" s="2213" t="s">
        <v>1617</v>
      </c>
      <c r="O1424" s="2210" t="s">
        <v>1633</v>
      </c>
      <c r="P1424" s="2215" t="s">
        <v>1617</v>
      </c>
      <c r="Q1424" s="2210">
        <v>153</v>
      </c>
      <c r="R1424" s="2210">
        <v>25</v>
      </c>
      <c r="S1424" s="2216" t="s">
        <v>1634</v>
      </c>
    </row>
    <row r="1425" spans="1:20" s="37" customFormat="1" ht="9" x14ac:dyDescent="0.15">
      <c r="A1425" s="2208" t="s">
        <v>1628</v>
      </c>
      <c r="B1425" s="2209" t="s">
        <v>1005</v>
      </c>
      <c r="C1425" s="2210" t="s">
        <v>1629</v>
      </c>
      <c r="D1425" s="2210" t="s">
        <v>1630</v>
      </c>
      <c r="E1425" s="2211" t="s">
        <v>1635</v>
      </c>
      <c r="F1425" s="2210">
        <v>17</v>
      </c>
      <c r="G1425" s="2212" t="s">
        <v>1606</v>
      </c>
      <c r="H1425" s="2211"/>
      <c r="I1425" s="2210" t="s">
        <v>540</v>
      </c>
      <c r="J1425" s="2210" t="s">
        <v>522</v>
      </c>
      <c r="K1425" s="2210" t="s">
        <v>1636</v>
      </c>
      <c r="L1425" s="2213" t="s">
        <v>1617</v>
      </c>
      <c r="M1425" s="2214">
        <v>43460</v>
      </c>
      <c r="N1425" s="2213" t="s">
        <v>1617</v>
      </c>
      <c r="O1425" s="2210" t="s">
        <v>1633</v>
      </c>
      <c r="P1425" s="2215" t="s">
        <v>1617</v>
      </c>
      <c r="Q1425" s="2210">
        <v>153</v>
      </c>
      <c r="R1425" s="2210">
        <v>30</v>
      </c>
      <c r="S1425" s="2216" t="s">
        <v>1634</v>
      </c>
    </row>
    <row r="1428" spans="1:20" ht="9" x14ac:dyDescent="0.15">
      <c r="A1428" s="564" t="s">
        <v>48</v>
      </c>
      <c r="B1428" s="564"/>
      <c r="C1428" s="564"/>
      <c r="D1428" s="564"/>
      <c r="E1428" s="564"/>
      <c r="F1428" s="564"/>
      <c r="G1428" s="564"/>
      <c r="H1428" s="564"/>
      <c r="I1428" s="564"/>
      <c r="J1428" s="564"/>
      <c r="K1428" s="564"/>
      <c r="L1428" s="564"/>
      <c r="M1428" s="564"/>
      <c r="N1428" s="564"/>
      <c r="O1428" s="564"/>
      <c r="P1428" s="564"/>
      <c r="Q1428" s="564"/>
      <c r="R1428" s="564"/>
      <c r="S1428" s="564"/>
      <c r="T1428" s="564"/>
    </row>
    <row r="1429" spans="1:20" ht="9" x14ac:dyDescent="0.15">
      <c r="A1429" s="564" t="s">
        <v>49</v>
      </c>
      <c r="B1429" s="564"/>
      <c r="C1429" s="564"/>
      <c r="D1429" s="564"/>
      <c r="E1429" s="564"/>
      <c r="F1429" s="564"/>
      <c r="G1429" s="564"/>
      <c r="H1429" s="564"/>
      <c r="I1429" s="564"/>
      <c r="J1429" s="564"/>
      <c r="K1429" s="564"/>
      <c r="L1429" s="564"/>
      <c r="M1429" s="564"/>
      <c r="N1429" s="564"/>
      <c r="O1429" s="564"/>
      <c r="P1429" s="564"/>
      <c r="Q1429" s="564"/>
      <c r="R1429" s="564"/>
      <c r="S1429" s="564"/>
      <c r="T1429" s="564"/>
    </row>
    <row r="1430" spans="1:20" ht="9.75" thickBot="1" x14ac:dyDescent="0.2">
      <c r="A1430" s="446"/>
      <c r="B1430" s="37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446"/>
      <c r="N1430" s="446"/>
      <c r="O1430" s="37"/>
      <c r="P1430" s="37"/>
      <c r="Q1430" s="37"/>
      <c r="R1430" s="37"/>
      <c r="S1430" s="37"/>
      <c r="T1430" s="446"/>
    </row>
    <row r="1431" spans="1:20" ht="9" x14ac:dyDescent="0.15">
      <c r="A1431" s="2307" t="s">
        <v>1</v>
      </c>
      <c r="B1431" s="2308"/>
      <c r="C1431" s="2308"/>
      <c r="D1431" s="2308"/>
      <c r="E1431" s="2308"/>
      <c r="F1431" s="2309"/>
      <c r="G1431" s="2310" t="s">
        <v>1644</v>
      </c>
      <c r="H1431" s="2311"/>
      <c r="I1431" s="2311"/>
      <c r="J1431" s="2311"/>
      <c r="K1431" s="2311"/>
      <c r="L1431" s="2312"/>
      <c r="M1431" s="2313"/>
      <c r="N1431" s="446"/>
      <c r="O1431" s="37"/>
      <c r="P1431" s="37"/>
      <c r="Q1431" s="37"/>
      <c r="R1431" s="37"/>
      <c r="S1431" s="37"/>
      <c r="T1431" s="446"/>
    </row>
    <row r="1432" spans="1:20" ht="9" x14ac:dyDescent="0.15">
      <c r="A1432" s="2314" t="s">
        <v>2</v>
      </c>
      <c r="B1432" s="489"/>
      <c r="C1432" s="489"/>
      <c r="D1432" s="489"/>
      <c r="E1432" s="489"/>
      <c r="F1432" s="2315"/>
      <c r="G1432" s="2316" t="s">
        <v>1645</v>
      </c>
      <c r="H1432" s="490"/>
      <c r="I1432" s="490"/>
      <c r="J1432" s="490"/>
      <c r="K1432" s="490"/>
      <c r="L1432" s="2317"/>
      <c r="M1432" s="2318"/>
      <c r="N1432" s="446"/>
      <c r="O1432" s="37"/>
      <c r="P1432" s="37"/>
      <c r="Q1432" s="37"/>
      <c r="R1432" s="37"/>
      <c r="S1432" s="37"/>
      <c r="T1432" s="446"/>
    </row>
    <row r="1433" spans="1:20" ht="9" x14ac:dyDescent="0.15">
      <c r="A1433" s="2314" t="s">
        <v>495</v>
      </c>
      <c r="B1433" s="489"/>
      <c r="C1433" s="489"/>
      <c r="D1433" s="489"/>
      <c r="E1433" s="489"/>
      <c r="F1433" s="2315"/>
      <c r="G1433" s="2316" t="s">
        <v>1646</v>
      </c>
      <c r="H1433" s="490"/>
      <c r="I1433" s="490"/>
      <c r="J1433" s="490"/>
      <c r="K1433" s="490"/>
      <c r="L1433" s="2317"/>
      <c r="M1433" s="2318"/>
      <c r="N1433" s="446"/>
      <c r="O1433" s="37"/>
      <c r="P1433" s="37"/>
      <c r="Q1433" s="37"/>
      <c r="R1433" s="37"/>
      <c r="S1433" s="37"/>
      <c r="T1433" s="446"/>
    </row>
    <row r="1434" spans="1:20" ht="9.75" thickBot="1" x14ac:dyDescent="0.2">
      <c r="A1434" s="2319" t="s">
        <v>3</v>
      </c>
      <c r="B1434" s="2320"/>
      <c r="C1434" s="2320"/>
      <c r="D1434" s="2320"/>
      <c r="E1434" s="2320"/>
      <c r="F1434" s="2321"/>
      <c r="G1434" s="2322" t="s">
        <v>1647</v>
      </c>
      <c r="H1434" s="2323"/>
      <c r="I1434" s="2323"/>
      <c r="J1434" s="2323"/>
      <c r="K1434" s="2323"/>
      <c r="L1434" s="2324"/>
      <c r="M1434" s="2325"/>
      <c r="N1434" s="446"/>
      <c r="O1434" s="37"/>
      <c r="P1434" s="37"/>
      <c r="Q1434" s="37"/>
      <c r="R1434" s="37"/>
      <c r="S1434" s="37"/>
      <c r="T1434" s="446"/>
    </row>
    <row r="1435" spans="1:20" ht="9.75" thickBot="1" x14ac:dyDescent="0.2">
      <c r="A1435" s="44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446"/>
      <c r="N1435" s="446"/>
      <c r="O1435" s="37"/>
      <c r="P1435" s="37"/>
      <c r="Q1435" s="37"/>
      <c r="R1435" s="37"/>
      <c r="S1435" s="37"/>
      <c r="T1435" s="446"/>
    </row>
    <row r="1436" spans="1:20" ht="9.75" thickBot="1" x14ac:dyDescent="0.2">
      <c r="A1436" s="2326" t="s">
        <v>5</v>
      </c>
      <c r="B1436" s="2327" t="s">
        <v>20</v>
      </c>
      <c r="C1436" s="2328"/>
      <c r="D1436" s="2328"/>
      <c r="E1436" s="2328"/>
      <c r="F1436" s="2328"/>
      <c r="G1436" s="2328"/>
      <c r="H1436" s="2328"/>
      <c r="I1436" s="2328"/>
      <c r="J1436" s="2328"/>
      <c r="K1436" s="2328"/>
      <c r="L1436" s="2329"/>
      <c r="M1436" s="2330" t="s">
        <v>21</v>
      </c>
      <c r="N1436" s="2331"/>
      <c r="O1436" s="2330" t="s">
        <v>51</v>
      </c>
      <c r="P1436" s="2332"/>
      <c r="Q1436" s="2333" t="s">
        <v>52</v>
      </c>
      <c r="R1436" s="2331"/>
      <c r="S1436" s="2326" t="s">
        <v>53</v>
      </c>
      <c r="T1436" s="2334" t="s">
        <v>298</v>
      </c>
    </row>
    <row r="1437" spans="1:20" ht="9.75" thickBot="1" x14ac:dyDescent="0.2">
      <c r="A1437" s="2335"/>
      <c r="B1437" s="2336" t="s">
        <v>10</v>
      </c>
      <c r="C1437" s="2337" t="s">
        <v>9</v>
      </c>
      <c r="D1437" s="2338" t="s">
        <v>13</v>
      </c>
      <c r="E1437" s="2339" t="s">
        <v>8</v>
      </c>
      <c r="F1437" s="2338" t="s">
        <v>25</v>
      </c>
      <c r="G1437" s="2340" t="s">
        <v>54</v>
      </c>
      <c r="H1437" s="2341"/>
      <c r="I1437" s="2342"/>
      <c r="J1437" s="2338" t="s">
        <v>26</v>
      </c>
      <c r="K1437" s="2343" t="s">
        <v>27</v>
      </c>
      <c r="L1437" s="2344" t="s">
        <v>7</v>
      </c>
      <c r="M1437" s="2345" t="s">
        <v>29</v>
      </c>
      <c r="N1437" s="2346" t="s">
        <v>55</v>
      </c>
      <c r="O1437" s="2339" t="s">
        <v>31</v>
      </c>
      <c r="P1437" s="2347" t="s">
        <v>32</v>
      </c>
      <c r="Q1437" s="2339" t="s">
        <v>31</v>
      </c>
      <c r="R1437" s="2348" t="s">
        <v>32</v>
      </c>
      <c r="S1437" s="2335"/>
      <c r="T1437" s="2349"/>
    </row>
    <row r="1438" spans="1:20" ht="9.75" thickBot="1" x14ac:dyDescent="0.2">
      <c r="A1438" s="2350"/>
      <c r="B1438" s="2351"/>
      <c r="C1438" s="2352"/>
      <c r="D1438" s="2353"/>
      <c r="E1438" s="2354"/>
      <c r="F1438" s="2353"/>
      <c r="G1438" s="2355" t="s">
        <v>56</v>
      </c>
      <c r="H1438" s="2356" t="s">
        <v>516</v>
      </c>
      <c r="I1438" s="2357" t="s">
        <v>57</v>
      </c>
      <c r="J1438" s="2353"/>
      <c r="K1438" s="2358"/>
      <c r="L1438" s="2359"/>
      <c r="M1438" s="2360"/>
      <c r="N1438" s="2361"/>
      <c r="O1438" s="2354"/>
      <c r="P1438" s="2353"/>
      <c r="Q1438" s="2354"/>
      <c r="R1438" s="2362"/>
      <c r="S1438" s="2350"/>
      <c r="T1438" s="2363"/>
    </row>
    <row r="1439" spans="1:20" ht="18" x14ac:dyDescent="0.15">
      <c r="A1439" s="2364" t="s">
        <v>1648</v>
      </c>
      <c r="B1439" s="2365">
        <v>1</v>
      </c>
      <c r="C1439" s="2366" t="s">
        <v>207</v>
      </c>
      <c r="D1439" s="2367" t="s">
        <v>1649</v>
      </c>
      <c r="E1439" s="2366" t="s">
        <v>1650</v>
      </c>
      <c r="F1439" s="2368" t="s">
        <v>68</v>
      </c>
      <c r="G1439" s="2366"/>
      <c r="H1439" s="2369"/>
      <c r="I1439" s="2370"/>
      <c r="J1439" s="2366"/>
      <c r="K1439" s="2371"/>
      <c r="L1439" s="2372" t="s">
        <v>1651</v>
      </c>
      <c r="M1439" s="2373"/>
      <c r="N1439" s="2374">
        <v>43460</v>
      </c>
      <c r="O1439" s="2375" t="s">
        <v>1336</v>
      </c>
      <c r="P1439" s="2376" t="s">
        <v>1206</v>
      </c>
      <c r="Q1439" s="2377"/>
      <c r="R1439" s="2378"/>
      <c r="S1439" s="2379">
        <v>30</v>
      </c>
      <c r="T1439" s="2380"/>
    </row>
    <row r="1440" spans="1:20" ht="18" x14ac:dyDescent="0.15">
      <c r="A1440" s="2381" t="s">
        <v>1648</v>
      </c>
      <c r="B1440" s="2382">
        <v>2</v>
      </c>
      <c r="C1440" s="2367" t="s">
        <v>207</v>
      </c>
      <c r="D1440" s="2367" t="s">
        <v>1649</v>
      </c>
      <c r="E1440" s="2367" t="s">
        <v>1650</v>
      </c>
      <c r="F1440" s="2383" t="s">
        <v>68</v>
      </c>
      <c r="G1440" s="2367"/>
      <c r="H1440" s="2384"/>
      <c r="I1440" s="2385"/>
      <c r="J1440" s="2386"/>
      <c r="K1440" s="2387"/>
      <c r="L1440" s="2372" t="s">
        <v>1651</v>
      </c>
      <c r="M1440" s="2388"/>
      <c r="N1440" s="2389">
        <v>43460</v>
      </c>
      <c r="O1440" s="2375" t="s">
        <v>1336</v>
      </c>
      <c r="P1440" s="2375" t="s">
        <v>1206</v>
      </c>
      <c r="Q1440" s="2377"/>
      <c r="R1440" s="2390"/>
      <c r="S1440" s="2391">
        <v>30</v>
      </c>
      <c r="T1440" s="2392"/>
    </row>
    <row r="1441" spans="1:20" ht="18" x14ac:dyDescent="0.15">
      <c r="A1441" s="2381" t="s">
        <v>1648</v>
      </c>
      <c r="B1441" s="2382">
        <v>3</v>
      </c>
      <c r="C1441" s="2367" t="s">
        <v>207</v>
      </c>
      <c r="D1441" s="2367" t="s">
        <v>1649</v>
      </c>
      <c r="E1441" s="2367" t="s">
        <v>1650</v>
      </c>
      <c r="F1441" s="2383" t="s">
        <v>68</v>
      </c>
      <c r="G1441" s="2367"/>
      <c r="H1441" s="2367"/>
      <c r="I1441" s="2385"/>
      <c r="J1441" s="2386"/>
      <c r="K1441" s="2387"/>
      <c r="L1441" s="2372" t="s">
        <v>1651</v>
      </c>
      <c r="M1441" s="2388"/>
      <c r="N1441" s="2389">
        <v>43460</v>
      </c>
      <c r="O1441" s="2375" t="s">
        <v>1336</v>
      </c>
      <c r="P1441" s="2375" t="s">
        <v>1206</v>
      </c>
      <c r="Q1441" s="2377"/>
      <c r="R1441" s="2390"/>
      <c r="S1441" s="2391">
        <v>30</v>
      </c>
      <c r="T1441" s="2392"/>
    </row>
    <row r="1442" spans="1:20" ht="18" x14ac:dyDescent="0.15">
      <c r="A1442" s="2381" t="s">
        <v>1648</v>
      </c>
      <c r="B1442" s="2393">
        <v>4</v>
      </c>
      <c r="C1442" s="2367" t="s">
        <v>207</v>
      </c>
      <c r="D1442" s="2367" t="s">
        <v>1649</v>
      </c>
      <c r="E1442" s="2367" t="s">
        <v>1650</v>
      </c>
      <c r="F1442" s="279" t="s">
        <v>68</v>
      </c>
      <c r="G1442" s="2367"/>
      <c r="H1442" s="2367"/>
      <c r="I1442" s="2394"/>
      <c r="J1442" s="2386"/>
      <c r="K1442" s="2387"/>
      <c r="L1442" s="2372" t="s">
        <v>1651</v>
      </c>
      <c r="M1442" s="2388"/>
      <c r="N1442" s="2389">
        <v>43460</v>
      </c>
      <c r="O1442" s="2375" t="s">
        <v>1336</v>
      </c>
      <c r="P1442" s="2375" t="s">
        <v>1206</v>
      </c>
      <c r="Q1442" s="2377"/>
      <c r="R1442" s="2390"/>
      <c r="S1442" s="2391">
        <v>30</v>
      </c>
      <c r="T1442" s="2395"/>
    </row>
    <row r="1443" spans="1:20" ht="9" x14ac:dyDescent="0.15">
      <c r="A1443" s="2381" t="s">
        <v>1648</v>
      </c>
      <c r="B1443" s="2393">
        <v>5</v>
      </c>
      <c r="C1443" s="2367" t="s">
        <v>207</v>
      </c>
      <c r="D1443" s="2367" t="s">
        <v>693</v>
      </c>
      <c r="E1443" s="2367" t="s">
        <v>1650</v>
      </c>
      <c r="F1443" s="279" t="s">
        <v>68</v>
      </c>
      <c r="G1443" s="2367"/>
      <c r="H1443" s="2396"/>
      <c r="I1443" s="2394"/>
      <c r="J1443" s="2386"/>
      <c r="K1443" s="2387"/>
      <c r="L1443" s="2372" t="s">
        <v>1652</v>
      </c>
      <c r="M1443" s="2388"/>
      <c r="N1443" s="2389">
        <v>43460</v>
      </c>
      <c r="O1443" s="2397" t="s">
        <v>1653</v>
      </c>
      <c r="P1443" s="2397" t="s">
        <v>1653</v>
      </c>
      <c r="Q1443" s="2377"/>
      <c r="R1443" s="2390"/>
      <c r="S1443" s="2391">
        <v>30</v>
      </c>
      <c r="T1443" s="2395"/>
    </row>
    <row r="1444" spans="1:20" ht="9" x14ac:dyDescent="0.15">
      <c r="A1444" s="2381"/>
      <c r="B1444" s="2393"/>
      <c r="C1444" s="2367"/>
      <c r="D1444" s="2367"/>
      <c r="E1444" s="2367"/>
      <c r="F1444" s="279"/>
      <c r="G1444" s="2367"/>
      <c r="H1444" s="2396"/>
      <c r="I1444" s="2394"/>
      <c r="J1444" s="2387"/>
      <c r="K1444" s="2387"/>
      <c r="L1444" s="2367"/>
      <c r="M1444" s="2388"/>
      <c r="N1444" s="2389"/>
      <c r="O1444" s="2398"/>
      <c r="P1444" s="2398"/>
      <c r="Q1444" s="2399"/>
      <c r="R1444" s="2390"/>
      <c r="S1444" s="2400"/>
      <c r="T1444" s="2395"/>
    </row>
    <row r="1445" spans="1:20" ht="9" x14ac:dyDescent="0.15">
      <c r="A1445" s="2381" t="s">
        <v>1654</v>
      </c>
      <c r="B1445" s="276">
        <v>1</v>
      </c>
      <c r="C1445" s="2367" t="s">
        <v>207</v>
      </c>
      <c r="D1445" s="2367" t="s">
        <v>572</v>
      </c>
      <c r="E1445" s="2367" t="s">
        <v>77</v>
      </c>
      <c r="F1445" s="279" t="s">
        <v>66</v>
      </c>
      <c r="G1445" s="2367"/>
      <c r="H1445" s="2401"/>
      <c r="I1445" s="2402"/>
      <c r="J1445" s="2403"/>
      <c r="K1445" s="2403"/>
      <c r="L1445" s="2372" t="s">
        <v>1652</v>
      </c>
      <c r="M1445" s="2404"/>
      <c r="N1445" s="2389">
        <v>43460</v>
      </c>
      <c r="O1445" s="2398" t="s">
        <v>1206</v>
      </c>
      <c r="P1445" s="2398" t="s">
        <v>1206</v>
      </c>
      <c r="Q1445" s="2390"/>
      <c r="R1445" s="2390"/>
      <c r="S1445" s="2391">
        <v>30</v>
      </c>
      <c r="T1445" s="2405"/>
    </row>
    <row r="1446" spans="1:20" ht="9" x14ac:dyDescent="0.15">
      <c r="A1446" s="2381" t="s">
        <v>1654</v>
      </c>
      <c r="B1446" s="276">
        <v>2</v>
      </c>
      <c r="C1446" s="2367" t="s">
        <v>207</v>
      </c>
      <c r="D1446" s="2367" t="s">
        <v>572</v>
      </c>
      <c r="E1446" s="2367" t="s">
        <v>77</v>
      </c>
      <c r="F1446" s="279" t="s">
        <v>66</v>
      </c>
      <c r="G1446" s="2367"/>
      <c r="H1446" s="2401"/>
      <c r="I1446" s="2402"/>
      <c r="J1446" s="2386"/>
      <c r="K1446" s="2387"/>
      <c r="L1446" s="2372" t="s">
        <v>1652</v>
      </c>
      <c r="M1446" s="2404"/>
      <c r="N1446" s="2389">
        <v>43460</v>
      </c>
      <c r="O1446" s="2398" t="s">
        <v>1206</v>
      </c>
      <c r="P1446" s="2398" t="s">
        <v>1206</v>
      </c>
      <c r="Q1446" s="2390"/>
      <c r="R1446" s="2390"/>
      <c r="S1446" s="2391">
        <v>30</v>
      </c>
      <c r="T1446" s="2406"/>
    </row>
    <row r="1447" spans="1:20" ht="9" x14ac:dyDescent="0.15">
      <c r="A1447" s="2381" t="s">
        <v>1654</v>
      </c>
      <c r="B1447" s="276">
        <v>3</v>
      </c>
      <c r="C1447" s="2367" t="s">
        <v>207</v>
      </c>
      <c r="D1447" s="2367" t="s">
        <v>572</v>
      </c>
      <c r="E1447" s="2367" t="s">
        <v>77</v>
      </c>
      <c r="F1447" s="279" t="s">
        <v>66</v>
      </c>
      <c r="G1447" s="2367"/>
      <c r="H1447" s="2401"/>
      <c r="I1447" s="2402"/>
      <c r="J1447" s="2402"/>
      <c r="K1447" s="2387"/>
      <c r="L1447" s="2372" t="s">
        <v>1652</v>
      </c>
      <c r="M1447" s="2404"/>
      <c r="N1447" s="2389">
        <v>43460</v>
      </c>
      <c r="O1447" s="2398" t="s">
        <v>1655</v>
      </c>
      <c r="P1447" s="2375" t="s">
        <v>1653</v>
      </c>
      <c r="Q1447" s="2390"/>
      <c r="R1447" s="2390"/>
      <c r="S1447" s="2391">
        <v>30</v>
      </c>
      <c r="T1447" s="2406"/>
    </row>
    <row r="1448" spans="1:20" ht="9" x14ac:dyDescent="0.15">
      <c r="A1448" s="2381" t="s">
        <v>1654</v>
      </c>
      <c r="B1448" s="276">
        <v>4</v>
      </c>
      <c r="C1448" s="2367" t="s">
        <v>207</v>
      </c>
      <c r="D1448" s="2367" t="s">
        <v>572</v>
      </c>
      <c r="E1448" s="2367" t="s">
        <v>77</v>
      </c>
      <c r="F1448" s="279" t="s">
        <v>66</v>
      </c>
      <c r="G1448" s="2367"/>
      <c r="H1448" s="2401"/>
      <c r="I1448" s="2402"/>
      <c r="J1448" s="2402"/>
      <c r="K1448" s="2387"/>
      <c r="L1448" s="2372" t="s">
        <v>1652</v>
      </c>
      <c r="M1448" s="2404"/>
      <c r="N1448" s="2389">
        <v>43460</v>
      </c>
      <c r="O1448" s="2398" t="s">
        <v>1655</v>
      </c>
      <c r="P1448" s="2375" t="s">
        <v>1653</v>
      </c>
      <c r="Q1448" s="2390"/>
      <c r="R1448" s="2390"/>
      <c r="S1448" s="2391">
        <v>30</v>
      </c>
      <c r="T1448" s="2406"/>
    </row>
    <row r="1449" spans="1:20" ht="9" x14ac:dyDescent="0.15">
      <c r="A1449" s="2381" t="s">
        <v>1654</v>
      </c>
      <c r="B1449" s="276">
        <v>5</v>
      </c>
      <c r="C1449" s="2367" t="s">
        <v>207</v>
      </c>
      <c r="D1449" s="2367" t="s">
        <v>572</v>
      </c>
      <c r="E1449" s="2367" t="s">
        <v>77</v>
      </c>
      <c r="F1449" s="279" t="s">
        <v>66</v>
      </c>
      <c r="G1449" s="2367"/>
      <c r="H1449" s="2401"/>
      <c r="I1449" s="2402"/>
      <c r="J1449" s="2367"/>
      <c r="K1449" s="2387"/>
      <c r="L1449" s="2372" t="s">
        <v>1652</v>
      </c>
      <c r="M1449" s="2404"/>
      <c r="N1449" s="2389">
        <v>43460</v>
      </c>
      <c r="O1449" s="2398" t="s">
        <v>1653</v>
      </c>
      <c r="P1449" s="2398" t="s">
        <v>1653</v>
      </c>
      <c r="Q1449" s="2390"/>
      <c r="R1449" s="2390"/>
      <c r="S1449" s="2391">
        <v>30</v>
      </c>
      <c r="T1449" s="2406"/>
    </row>
    <row r="1450" spans="1:20" ht="9" x14ac:dyDescent="0.15">
      <c r="A1450" s="2381"/>
      <c r="B1450" s="276"/>
      <c r="C1450" s="2367"/>
      <c r="D1450" s="2367"/>
      <c r="E1450" s="2367"/>
      <c r="F1450" s="279"/>
      <c r="G1450" s="2402"/>
      <c r="H1450" s="2401"/>
      <c r="I1450" s="2402"/>
      <c r="J1450" s="2367"/>
      <c r="K1450" s="2407"/>
      <c r="L1450" s="2367"/>
      <c r="M1450" s="2404"/>
      <c r="N1450" s="2389"/>
      <c r="O1450" s="2398"/>
      <c r="P1450" s="2398"/>
      <c r="Q1450" s="2390"/>
      <c r="R1450" s="2390"/>
      <c r="S1450" s="2391"/>
      <c r="T1450" s="2406"/>
    </row>
    <row r="1451" spans="1:20" ht="9" x14ac:dyDescent="0.15">
      <c r="A1451" s="2381" t="s">
        <v>1656</v>
      </c>
      <c r="B1451" s="276">
        <v>1</v>
      </c>
      <c r="C1451" s="2367" t="s">
        <v>207</v>
      </c>
      <c r="D1451" s="2367" t="s">
        <v>560</v>
      </c>
      <c r="E1451" s="2367" t="s">
        <v>64</v>
      </c>
      <c r="F1451" s="279" t="s">
        <v>68</v>
      </c>
      <c r="G1451" s="2402"/>
      <c r="H1451" s="2401"/>
      <c r="I1451" s="2367"/>
      <c r="J1451" s="2367"/>
      <c r="K1451" s="279"/>
      <c r="L1451" s="2372" t="s">
        <v>1657</v>
      </c>
      <c r="M1451" s="2404"/>
      <c r="N1451" s="2389">
        <v>43460</v>
      </c>
      <c r="O1451" s="2398" t="s">
        <v>1206</v>
      </c>
      <c r="P1451" s="2375" t="s">
        <v>1206</v>
      </c>
      <c r="Q1451" s="2390"/>
      <c r="R1451" s="2390"/>
      <c r="S1451" s="2391">
        <v>30</v>
      </c>
      <c r="T1451" s="2405"/>
    </row>
    <row r="1452" spans="1:20" ht="9" x14ac:dyDescent="0.15">
      <c r="A1452" s="2381" t="s">
        <v>1656</v>
      </c>
      <c r="B1452" s="276">
        <v>2</v>
      </c>
      <c r="C1452" s="2367" t="s">
        <v>207</v>
      </c>
      <c r="D1452" s="2367" t="s">
        <v>560</v>
      </c>
      <c r="E1452" s="2367" t="s">
        <v>64</v>
      </c>
      <c r="F1452" s="279" t="s">
        <v>68</v>
      </c>
      <c r="G1452" s="2402"/>
      <c r="H1452" s="2401"/>
      <c r="I1452" s="2367"/>
      <c r="J1452" s="2367"/>
      <c r="K1452" s="279"/>
      <c r="L1452" s="2372" t="s">
        <v>1657</v>
      </c>
      <c r="M1452" s="2404"/>
      <c r="N1452" s="2389">
        <v>43460</v>
      </c>
      <c r="O1452" s="2398" t="s">
        <v>1206</v>
      </c>
      <c r="P1452" s="2375" t="s">
        <v>1206</v>
      </c>
      <c r="Q1452" s="2390"/>
      <c r="R1452" s="2390"/>
      <c r="S1452" s="2391">
        <v>30</v>
      </c>
      <c r="T1452" s="2406"/>
    </row>
    <row r="1453" spans="1:20" ht="9" x14ac:dyDescent="0.15">
      <c r="A1453" s="2381" t="s">
        <v>1656</v>
      </c>
      <c r="B1453" s="276">
        <v>3</v>
      </c>
      <c r="C1453" s="2367" t="s">
        <v>207</v>
      </c>
      <c r="D1453" s="2367" t="s">
        <v>560</v>
      </c>
      <c r="E1453" s="2367" t="s">
        <v>64</v>
      </c>
      <c r="F1453" s="279" t="s">
        <v>68</v>
      </c>
      <c r="G1453" s="2367"/>
      <c r="H1453" s="2401"/>
      <c r="I1453" s="2402"/>
      <c r="J1453" s="2402"/>
      <c r="K1453" s="2387"/>
      <c r="L1453" s="2372" t="s">
        <v>1657</v>
      </c>
      <c r="M1453" s="2404"/>
      <c r="N1453" s="2389">
        <v>43460</v>
      </c>
      <c r="O1453" s="2398" t="s">
        <v>1206</v>
      </c>
      <c r="P1453" s="2398" t="s">
        <v>1653</v>
      </c>
      <c r="Q1453" s="2390"/>
      <c r="R1453" s="2390"/>
      <c r="S1453" s="2391">
        <v>30</v>
      </c>
      <c r="T1453" s="2406"/>
    </row>
    <row r="1454" spans="1:20" ht="9" x14ac:dyDescent="0.15">
      <c r="A1454" s="2381" t="s">
        <v>1656</v>
      </c>
      <c r="B1454" s="2166">
        <v>4</v>
      </c>
      <c r="C1454" s="2367" t="s">
        <v>207</v>
      </c>
      <c r="D1454" s="2367" t="s">
        <v>560</v>
      </c>
      <c r="E1454" s="2367" t="s">
        <v>64</v>
      </c>
      <c r="F1454" s="2383" t="s">
        <v>68</v>
      </c>
      <c r="G1454" s="2367"/>
      <c r="H1454" s="2408"/>
      <c r="I1454" s="2402"/>
      <c r="J1454" s="2402"/>
      <c r="K1454" s="2387"/>
      <c r="L1454" s="2409" t="s">
        <v>1657</v>
      </c>
      <c r="M1454" s="2404"/>
      <c r="N1454" s="2389">
        <v>43460</v>
      </c>
      <c r="O1454" s="2410" t="s">
        <v>1206</v>
      </c>
      <c r="P1454" s="2410" t="s">
        <v>1653</v>
      </c>
      <c r="Q1454" s="2411"/>
      <c r="R1454" s="2390"/>
      <c r="S1454" s="2391">
        <v>30</v>
      </c>
      <c r="T1454" s="2412"/>
    </row>
    <row r="1455" spans="1:20" ht="9" x14ac:dyDescent="0.15">
      <c r="A1455" s="2381" t="s">
        <v>1656</v>
      </c>
      <c r="B1455" s="2166">
        <v>5</v>
      </c>
      <c r="C1455" s="2367" t="s">
        <v>207</v>
      </c>
      <c r="D1455" s="2367" t="s">
        <v>560</v>
      </c>
      <c r="E1455" s="2367" t="s">
        <v>64</v>
      </c>
      <c r="F1455" s="2383" t="s">
        <v>68</v>
      </c>
      <c r="G1455" s="2367"/>
      <c r="H1455" s="2408"/>
      <c r="I1455" s="2413"/>
      <c r="J1455" s="2386"/>
      <c r="K1455" s="2387"/>
      <c r="L1455" s="2409" t="s">
        <v>1657</v>
      </c>
      <c r="M1455" s="2414"/>
      <c r="N1455" s="2389">
        <v>43460</v>
      </c>
      <c r="O1455" s="2410" t="s">
        <v>1653</v>
      </c>
      <c r="P1455" s="2410" t="s">
        <v>1653</v>
      </c>
      <c r="Q1455" s="2411"/>
      <c r="R1455" s="2390"/>
      <c r="S1455" s="2391">
        <v>30</v>
      </c>
      <c r="T1455" s="2412"/>
    </row>
    <row r="1456" spans="1:20" ht="9" x14ac:dyDescent="0.15">
      <c r="A1456" s="2381"/>
      <c r="B1456" s="2166"/>
      <c r="C1456" s="2367"/>
      <c r="D1456" s="2367"/>
      <c r="E1456" s="2367"/>
      <c r="F1456" s="2383"/>
      <c r="G1456" s="2413"/>
      <c r="H1456" s="2408"/>
      <c r="I1456" s="2413"/>
      <c r="J1456" s="2386"/>
      <c r="K1456" s="2407"/>
      <c r="L1456" s="2367"/>
      <c r="M1456" s="2414"/>
      <c r="N1456" s="2389"/>
      <c r="O1456" s="2410"/>
      <c r="P1456" s="2410"/>
      <c r="Q1456" s="2411"/>
      <c r="R1456" s="2411"/>
      <c r="S1456" s="2415"/>
      <c r="T1456" s="2412"/>
    </row>
    <row r="1457" spans="1:20" ht="18" x14ac:dyDescent="0.15">
      <c r="A1457" s="2381" t="s">
        <v>1658</v>
      </c>
      <c r="B1457" s="2166">
        <v>1</v>
      </c>
      <c r="C1457" s="2367" t="s">
        <v>207</v>
      </c>
      <c r="D1457" s="2367" t="s">
        <v>572</v>
      </c>
      <c r="E1457" s="2367" t="s">
        <v>64</v>
      </c>
      <c r="F1457" s="2383" t="s">
        <v>68</v>
      </c>
      <c r="G1457" s="2413"/>
      <c r="H1457" s="2413"/>
      <c r="I1457" s="2367"/>
      <c r="J1457" s="2367"/>
      <c r="K1457" s="2383"/>
      <c r="L1457" s="2409" t="s">
        <v>1659</v>
      </c>
      <c r="M1457" s="2414"/>
      <c r="N1457" s="2389">
        <v>43460</v>
      </c>
      <c r="O1457" s="2410" t="s">
        <v>1655</v>
      </c>
      <c r="P1457" s="2398" t="s">
        <v>1206</v>
      </c>
      <c r="Q1457" s="2411"/>
      <c r="R1457" s="2411"/>
      <c r="S1457" s="2391">
        <v>30</v>
      </c>
      <c r="T1457" s="2416"/>
    </row>
    <row r="1458" spans="1:20" ht="18" x14ac:dyDescent="0.15">
      <c r="A1458" s="2381" t="s">
        <v>1658</v>
      </c>
      <c r="B1458" s="2166">
        <v>2</v>
      </c>
      <c r="C1458" s="2367" t="s">
        <v>207</v>
      </c>
      <c r="D1458" s="2367" t="s">
        <v>572</v>
      </c>
      <c r="E1458" s="2367" t="s">
        <v>64</v>
      </c>
      <c r="F1458" s="2383" t="s">
        <v>68</v>
      </c>
      <c r="G1458" s="2413"/>
      <c r="H1458" s="2413"/>
      <c r="I1458" s="2367"/>
      <c r="J1458" s="2386"/>
      <c r="K1458" s="2383"/>
      <c r="L1458" s="2409" t="s">
        <v>1659</v>
      </c>
      <c r="M1458" s="2414"/>
      <c r="N1458" s="2389">
        <v>43460</v>
      </c>
      <c r="O1458" s="2410" t="s">
        <v>1655</v>
      </c>
      <c r="P1458" s="2398" t="s">
        <v>1206</v>
      </c>
      <c r="Q1458" s="2411"/>
      <c r="R1458" s="2411"/>
      <c r="S1458" s="2391">
        <v>30</v>
      </c>
      <c r="T1458" s="2412"/>
    </row>
    <row r="1459" spans="1:20" ht="9" x14ac:dyDescent="0.15">
      <c r="A1459" s="2381" t="s">
        <v>1658</v>
      </c>
      <c r="B1459" s="2166">
        <v>3</v>
      </c>
      <c r="C1459" s="2367" t="s">
        <v>207</v>
      </c>
      <c r="D1459" s="2367" t="s">
        <v>572</v>
      </c>
      <c r="E1459" s="2367" t="s">
        <v>64</v>
      </c>
      <c r="F1459" s="2383" t="s">
        <v>68</v>
      </c>
      <c r="G1459" s="2367"/>
      <c r="H1459" s="2408"/>
      <c r="I1459" s="2413"/>
      <c r="J1459" s="2386"/>
      <c r="K1459" s="2383"/>
      <c r="L1459" s="2409" t="s">
        <v>1660</v>
      </c>
      <c r="M1459" s="2414"/>
      <c r="N1459" s="2389">
        <v>43460</v>
      </c>
      <c r="O1459" s="2410" t="s">
        <v>1653</v>
      </c>
      <c r="P1459" s="2410" t="s">
        <v>1661</v>
      </c>
      <c r="Q1459" s="2411"/>
      <c r="R1459" s="2411"/>
      <c r="S1459" s="2391">
        <v>30</v>
      </c>
      <c r="T1459" s="2412"/>
    </row>
    <row r="1460" spans="1:20" ht="9" x14ac:dyDescent="0.15">
      <c r="A1460" s="2381" t="s">
        <v>1658</v>
      </c>
      <c r="B1460" s="2166">
        <v>4</v>
      </c>
      <c r="C1460" s="2367" t="s">
        <v>207</v>
      </c>
      <c r="D1460" s="2367" t="s">
        <v>572</v>
      </c>
      <c r="E1460" s="2367" t="s">
        <v>64</v>
      </c>
      <c r="F1460" s="2383" t="s">
        <v>68</v>
      </c>
      <c r="G1460" s="2367"/>
      <c r="H1460" s="2408"/>
      <c r="I1460" s="2413"/>
      <c r="J1460" s="2386"/>
      <c r="K1460" s="2387"/>
      <c r="L1460" s="2409" t="s">
        <v>1660</v>
      </c>
      <c r="M1460" s="2414"/>
      <c r="N1460" s="2389">
        <v>43460</v>
      </c>
      <c r="O1460" s="2410" t="s">
        <v>1653</v>
      </c>
      <c r="P1460" s="2410" t="s">
        <v>1661</v>
      </c>
      <c r="Q1460" s="2411"/>
      <c r="R1460" s="2411"/>
      <c r="S1460" s="2391">
        <v>30</v>
      </c>
      <c r="T1460" s="2412"/>
    </row>
    <row r="1461" spans="1:20" ht="9" x14ac:dyDescent="0.15">
      <c r="A1461" s="2381" t="s">
        <v>1658</v>
      </c>
      <c r="B1461" s="2166">
        <v>5</v>
      </c>
      <c r="C1461" s="2367" t="s">
        <v>207</v>
      </c>
      <c r="D1461" s="2367" t="s">
        <v>560</v>
      </c>
      <c r="E1461" s="2367" t="s">
        <v>64</v>
      </c>
      <c r="F1461" s="2383" t="s">
        <v>68</v>
      </c>
      <c r="G1461" s="2367"/>
      <c r="H1461" s="2408"/>
      <c r="I1461" s="2413"/>
      <c r="J1461" s="2386"/>
      <c r="K1461" s="2387"/>
      <c r="L1461" s="2409" t="s">
        <v>1660</v>
      </c>
      <c r="M1461" s="2414"/>
      <c r="N1461" s="2389">
        <v>43460</v>
      </c>
      <c r="O1461" s="2398" t="s">
        <v>1653</v>
      </c>
      <c r="P1461" s="2410" t="s">
        <v>1653</v>
      </c>
      <c r="Q1461" s="2411"/>
      <c r="R1461" s="2411"/>
      <c r="S1461" s="2391">
        <v>30</v>
      </c>
      <c r="T1461" s="2412"/>
    </row>
    <row r="1462" spans="1:20" ht="9" x14ac:dyDescent="0.15">
      <c r="A1462" s="2381"/>
      <c r="B1462" s="2166"/>
      <c r="C1462" s="2367"/>
      <c r="D1462" s="2367"/>
      <c r="E1462" s="2367"/>
      <c r="F1462" s="2383"/>
      <c r="G1462" s="2413"/>
      <c r="H1462" s="2408"/>
      <c r="I1462" s="2413"/>
      <c r="J1462" s="2386"/>
      <c r="K1462" s="2387"/>
      <c r="L1462" s="2367"/>
      <c r="M1462" s="2414"/>
      <c r="N1462" s="2417"/>
      <c r="O1462" s="2410"/>
      <c r="P1462" s="2410"/>
      <c r="Q1462" s="2411"/>
      <c r="R1462" s="2411"/>
      <c r="S1462" s="2415"/>
      <c r="T1462" s="2412"/>
    </row>
    <row r="1463" spans="1:20" ht="9" x14ac:dyDescent="0.15">
      <c r="A1463" s="2381" t="s">
        <v>1662</v>
      </c>
      <c r="B1463" s="2166">
        <v>1</v>
      </c>
      <c r="C1463" s="2367" t="s">
        <v>207</v>
      </c>
      <c r="D1463" s="2367" t="s">
        <v>572</v>
      </c>
      <c r="E1463" s="2367" t="s">
        <v>64</v>
      </c>
      <c r="F1463" s="2383" t="s">
        <v>68</v>
      </c>
      <c r="G1463" s="2413"/>
      <c r="H1463" s="2408"/>
      <c r="I1463" s="2367"/>
      <c r="J1463" s="2386"/>
      <c r="K1463" s="2387"/>
      <c r="L1463" s="2409" t="s">
        <v>1660</v>
      </c>
      <c r="M1463" s="2414"/>
      <c r="N1463" s="2389">
        <v>43460</v>
      </c>
      <c r="O1463" s="2410" t="s">
        <v>1655</v>
      </c>
      <c r="P1463" s="2410" t="s">
        <v>1206</v>
      </c>
      <c r="Q1463" s="2411"/>
      <c r="R1463" s="2411">
        <v>215806</v>
      </c>
      <c r="S1463" s="2391">
        <v>30</v>
      </c>
      <c r="T1463" s="2416"/>
    </row>
    <row r="1464" spans="1:20" ht="9" x14ac:dyDescent="0.15">
      <c r="A1464" s="2381" t="s">
        <v>1662</v>
      </c>
      <c r="B1464" s="2166">
        <v>2</v>
      </c>
      <c r="C1464" s="2367" t="s">
        <v>207</v>
      </c>
      <c r="D1464" s="2367" t="s">
        <v>572</v>
      </c>
      <c r="E1464" s="2367" t="s">
        <v>64</v>
      </c>
      <c r="F1464" s="2383" t="s">
        <v>68</v>
      </c>
      <c r="G1464" s="2413"/>
      <c r="H1464" s="2408"/>
      <c r="I1464" s="2367"/>
      <c r="J1464" s="2386"/>
      <c r="K1464" s="2387"/>
      <c r="L1464" s="2409" t="s">
        <v>1660</v>
      </c>
      <c r="M1464" s="2414"/>
      <c r="N1464" s="2389">
        <v>43460</v>
      </c>
      <c r="O1464" s="2410" t="s">
        <v>1655</v>
      </c>
      <c r="P1464" s="2410" t="s">
        <v>1206</v>
      </c>
      <c r="Q1464" s="2411"/>
      <c r="R1464" s="2411">
        <v>215806</v>
      </c>
      <c r="S1464" s="2391">
        <v>30</v>
      </c>
      <c r="T1464" s="2412"/>
    </row>
    <row r="1465" spans="1:20" ht="9" x14ac:dyDescent="0.15">
      <c r="A1465" s="2381" t="s">
        <v>1662</v>
      </c>
      <c r="B1465" s="2166">
        <v>3</v>
      </c>
      <c r="C1465" s="2367" t="s">
        <v>207</v>
      </c>
      <c r="D1465" s="2367" t="s">
        <v>560</v>
      </c>
      <c r="E1465" s="2367" t="s">
        <v>64</v>
      </c>
      <c r="F1465" s="2383" t="s">
        <v>68</v>
      </c>
      <c r="G1465" s="2367" t="s">
        <v>38</v>
      </c>
      <c r="H1465" s="2408"/>
      <c r="I1465" s="2402"/>
      <c r="J1465" s="2402" t="s">
        <v>38</v>
      </c>
      <c r="K1465" s="2383"/>
      <c r="L1465" s="2409" t="s">
        <v>1663</v>
      </c>
      <c r="M1465" s="2414">
        <v>43362</v>
      </c>
      <c r="N1465" s="2389">
        <v>43460</v>
      </c>
      <c r="O1465" s="2410" t="s">
        <v>1664</v>
      </c>
      <c r="P1465" s="2410" t="s">
        <v>1653</v>
      </c>
      <c r="Q1465" s="2411">
        <v>182638</v>
      </c>
      <c r="R1465" s="2411">
        <v>215806</v>
      </c>
      <c r="S1465" s="2391">
        <v>30</v>
      </c>
      <c r="T1465" s="2412"/>
    </row>
    <row r="1466" spans="1:20" ht="9" x14ac:dyDescent="0.15">
      <c r="A1466" s="2381" t="s">
        <v>1662</v>
      </c>
      <c r="B1466" s="2166">
        <v>4</v>
      </c>
      <c r="C1466" s="2367" t="s">
        <v>207</v>
      </c>
      <c r="D1466" s="2367" t="s">
        <v>560</v>
      </c>
      <c r="E1466" s="2367" t="s">
        <v>64</v>
      </c>
      <c r="F1466" s="2383" t="s">
        <v>68</v>
      </c>
      <c r="G1466" s="2367" t="s">
        <v>38</v>
      </c>
      <c r="H1466" s="2408"/>
      <c r="I1466" s="2402"/>
      <c r="J1466" s="2402" t="s">
        <v>38</v>
      </c>
      <c r="K1466" s="2387"/>
      <c r="L1466" s="2409" t="s">
        <v>1663</v>
      </c>
      <c r="M1466" s="2414">
        <v>43362</v>
      </c>
      <c r="N1466" s="2389">
        <v>43460</v>
      </c>
      <c r="O1466" s="2410" t="s">
        <v>1664</v>
      </c>
      <c r="P1466" s="2410" t="s">
        <v>1653</v>
      </c>
      <c r="Q1466" s="2411">
        <v>182638</v>
      </c>
      <c r="R1466" s="2411">
        <v>215806</v>
      </c>
      <c r="S1466" s="2391">
        <v>30</v>
      </c>
      <c r="T1466" s="2412"/>
    </row>
    <row r="1467" spans="1:20" ht="9" x14ac:dyDescent="0.15">
      <c r="A1467" s="2381" t="s">
        <v>1662</v>
      </c>
      <c r="B1467" s="2166">
        <v>5</v>
      </c>
      <c r="C1467" s="2367" t="s">
        <v>207</v>
      </c>
      <c r="D1467" s="2367" t="s">
        <v>560</v>
      </c>
      <c r="E1467" s="2367" t="s">
        <v>64</v>
      </c>
      <c r="F1467" s="2383" t="s">
        <v>68</v>
      </c>
      <c r="G1467" s="2367"/>
      <c r="H1467" s="2408"/>
      <c r="I1467" s="2413"/>
      <c r="J1467" s="2386"/>
      <c r="K1467" s="2387"/>
      <c r="L1467" s="2409" t="s">
        <v>1657</v>
      </c>
      <c r="M1467" s="2414"/>
      <c r="N1467" s="2389">
        <v>43460</v>
      </c>
      <c r="O1467" s="2410" t="s">
        <v>1653</v>
      </c>
      <c r="P1467" s="2410" t="s">
        <v>1653</v>
      </c>
      <c r="Q1467" s="2411"/>
      <c r="R1467" s="2411">
        <v>215806</v>
      </c>
      <c r="S1467" s="2391">
        <v>30</v>
      </c>
      <c r="T1467" s="2412"/>
    </row>
    <row r="1468" spans="1:20" ht="9" x14ac:dyDescent="0.15">
      <c r="A1468" s="2381"/>
      <c r="B1468" s="2166"/>
      <c r="C1468" s="2367"/>
      <c r="D1468" s="2367"/>
      <c r="E1468" s="2367"/>
      <c r="F1468" s="2383"/>
      <c r="G1468" s="2413"/>
      <c r="H1468" s="2408"/>
      <c r="I1468" s="2413"/>
      <c r="J1468" s="2386"/>
      <c r="K1468" s="2407"/>
      <c r="L1468" s="2367"/>
      <c r="M1468" s="2414"/>
      <c r="N1468" s="2417"/>
      <c r="O1468" s="2375"/>
      <c r="P1468" s="2375"/>
      <c r="Q1468" s="2411"/>
      <c r="R1468" s="2411"/>
      <c r="S1468" s="2415"/>
      <c r="T1468" s="2412"/>
    </row>
    <row r="1469" spans="1:20" ht="9" x14ac:dyDescent="0.15">
      <c r="A1469" s="2381" t="s">
        <v>1665</v>
      </c>
      <c r="B1469" s="2166">
        <v>1</v>
      </c>
      <c r="C1469" s="2367" t="s">
        <v>1666</v>
      </c>
      <c r="D1469" s="2367" t="s">
        <v>1667</v>
      </c>
      <c r="E1469" s="2367" t="s">
        <v>1100</v>
      </c>
      <c r="F1469" s="2383" t="s">
        <v>292</v>
      </c>
      <c r="G1469" s="2367"/>
      <c r="H1469" s="2408"/>
      <c r="I1469" s="2413"/>
      <c r="J1469" s="2367"/>
      <c r="K1469" s="2383"/>
      <c r="L1469" s="2409" t="s">
        <v>1668</v>
      </c>
      <c r="M1469" s="2414"/>
      <c r="N1469" s="2389">
        <v>43460</v>
      </c>
      <c r="O1469" s="2410" t="s">
        <v>1206</v>
      </c>
      <c r="P1469" s="2410" t="s">
        <v>1206</v>
      </c>
      <c r="Q1469" s="2411"/>
      <c r="R1469" s="2411"/>
      <c r="S1469" s="2391">
        <v>30</v>
      </c>
      <c r="T1469" s="2412"/>
    </row>
    <row r="1470" spans="1:20" ht="9" x14ac:dyDescent="0.15">
      <c r="A1470" s="2381" t="s">
        <v>1665</v>
      </c>
      <c r="B1470" s="2166">
        <v>2</v>
      </c>
      <c r="C1470" s="2367" t="s">
        <v>1666</v>
      </c>
      <c r="D1470" s="2367" t="s">
        <v>1667</v>
      </c>
      <c r="E1470" s="2367" t="s">
        <v>1100</v>
      </c>
      <c r="F1470" s="2383" t="s">
        <v>292</v>
      </c>
      <c r="G1470" s="2367"/>
      <c r="H1470" s="2408"/>
      <c r="I1470" s="2413"/>
      <c r="J1470" s="2367"/>
      <c r="K1470" s="2383"/>
      <c r="L1470" s="2409" t="s">
        <v>1668</v>
      </c>
      <c r="M1470" s="2414"/>
      <c r="N1470" s="2389">
        <v>43460</v>
      </c>
      <c r="O1470" s="2410" t="s">
        <v>1206</v>
      </c>
      <c r="P1470" s="2410" t="s">
        <v>1206</v>
      </c>
      <c r="Q1470" s="2411"/>
      <c r="R1470" s="2411"/>
      <c r="S1470" s="2391">
        <v>30</v>
      </c>
      <c r="T1470" s="2412"/>
    </row>
    <row r="1471" spans="1:20" ht="9" x14ac:dyDescent="0.15">
      <c r="A1471" s="2381" t="s">
        <v>1665</v>
      </c>
      <c r="B1471" s="2166">
        <v>3</v>
      </c>
      <c r="C1471" s="2367" t="s">
        <v>1666</v>
      </c>
      <c r="D1471" s="2367" t="s">
        <v>1667</v>
      </c>
      <c r="E1471" s="2367" t="s">
        <v>1100</v>
      </c>
      <c r="F1471" s="2383" t="s">
        <v>292</v>
      </c>
      <c r="G1471" s="2367"/>
      <c r="H1471" s="2408"/>
      <c r="I1471" s="2413"/>
      <c r="J1471" s="2367"/>
      <c r="K1471" s="2383"/>
      <c r="L1471" s="2409" t="s">
        <v>1668</v>
      </c>
      <c r="M1471" s="2414"/>
      <c r="N1471" s="2389">
        <v>43460</v>
      </c>
      <c r="O1471" s="2410" t="s">
        <v>1206</v>
      </c>
      <c r="P1471" s="2410" t="s">
        <v>1206</v>
      </c>
      <c r="Q1471" s="2411"/>
      <c r="R1471" s="2411"/>
      <c r="S1471" s="2391">
        <v>30</v>
      </c>
      <c r="T1471" s="2412"/>
    </row>
    <row r="1472" spans="1:20" ht="9" x14ac:dyDescent="0.15">
      <c r="A1472" s="2381" t="s">
        <v>1665</v>
      </c>
      <c r="B1472" s="2166">
        <v>4</v>
      </c>
      <c r="C1472" s="2367" t="s">
        <v>1666</v>
      </c>
      <c r="D1472" s="2367" t="s">
        <v>1667</v>
      </c>
      <c r="E1472" s="2367" t="s">
        <v>1100</v>
      </c>
      <c r="F1472" s="2383" t="s">
        <v>292</v>
      </c>
      <c r="G1472" s="2367"/>
      <c r="H1472" s="2408"/>
      <c r="I1472" s="2413"/>
      <c r="J1472" s="2367"/>
      <c r="K1472" s="2383"/>
      <c r="L1472" s="2409" t="s">
        <v>1668</v>
      </c>
      <c r="M1472" s="2414"/>
      <c r="N1472" s="2389">
        <v>43460</v>
      </c>
      <c r="O1472" s="2410" t="s">
        <v>1206</v>
      </c>
      <c r="P1472" s="2410" t="s">
        <v>1206</v>
      </c>
      <c r="Q1472" s="2411"/>
      <c r="R1472" s="2411"/>
      <c r="S1472" s="2391">
        <v>30</v>
      </c>
      <c r="T1472" s="2412"/>
    </row>
    <row r="1473" spans="1:20" ht="9" x14ac:dyDescent="0.15">
      <c r="A1473" s="2381" t="s">
        <v>1665</v>
      </c>
      <c r="B1473" s="2166">
        <v>5</v>
      </c>
      <c r="C1473" s="2367" t="s">
        <v>1666</v>
      </c>
      <c r="D1473" s="2367" t="s">
        <v>1667</v>
      </c>
      <c r="E1473" s="2367" t="s">
        <v>1100</v>
      </c>
      <c r="F1473" s="2383" t="s">
        <v>292</v>
      </c>
      <c r="G1473" s="2367"/>
      <c r="H1473" s="2408"/>
      <c r="I1473" s="2413"/>
      <c r="J1473" s="2367"/>
      <c r="K1473" s="2383"/>
      <c r="L1473" s="2409" t="s">
        <v>1668</v>
      </c>
      <c r="M1473" s="2414"/>
      <c r="N1473" s="2389">
        <v>43460</v>
      </c>
      <c r="O1473" s="2410" t="s">
        <v>1206</v>
      </c>
      <c r="P1473" s="2410" t="s">
        <v>1206</v>
      </c>
      <c r="Q1473" s="2411"/>
      <c r="R1473" s="2411"/>
      <c r="S1473" s="2391">
        <v>30</v>
      </c>
      <c r="T1473" s="2412"/>
    </row>
    <row r="1474" spans="1:20" ht="9" x14ac:dyDescent="0.15">
      <c r="A1474" s="2381" t="s">
        <v>1665</v>
      </c>
      <c r="B1474" s="2166">
        <v>6</v>
      </c>
      <c r="C1474" s="2367" t="s">
        <v>1666</v>
      </c>
      <c r="D1474" s="2367" t="s">
        <v>1667</v>
      </c>
      <c r="E1474" s="2367" t="s">
        <v>1100</v>
      </c>
      <c r="F1474" s="2383" t="s">
        <v>292</v>
      </c>
      <c r="G1474" s="2367"/>
      <c r="H1474" s="2408"/>
      <c r="I1474" s="2413"/>
      <c r="J1474" s="2367"/>
      <c r="K1474" s="2383"/>
      <c r="L1474" s="2409" t="s">
        <v>1668</v>
      </c>
      <c r="M1474" s="2414"/>
      <c r="N1474" s="2389">
        <v>43460</v>
      </c>
      <c r="O1474" s="2410" t="s">
        <v>1206</v>
      </c>
      <c r="P1474" s="2410" t="s">
        <v>1206</v>
      </c>
      <c r="Q1474" s="2411"/>
      <c r="R1474" s="2411"/>
      <c r="S1474" s="2391">
        <v>30</v>
      </c>
      <c r="T1474" s="2412"/>
    </row>
    <row r="1475" spans="1:20" ht="9" x14ac:dyDescent="0.15">
      <c r="A1475" s="2381" t="s">
        <v>1665</v>
      </c>
      <c r="B1475" s="2166">
        <v>7</v>
      </c>
      <c r="C1475" s="2367" t="s">
        <v>1666</v>
      </c>
      <c r="D1475" s="2367" t="s">
        <v>1667</v>
      </c>
      <c r="E1475" s="2367" t="s">
        <v>1100</v>
      </c>
      <c r="F1475" s="2383" t="s">
        <v>292</v>
      </c>
      <c r="G1475" s="2367"/>
      <c r="H1475" s="2408"/>
      <c r="I1475" s="2413"/>
      <c r="J1475" s="2367"/>
      <c r="K1475" s="2383"/>
      <c r="L1475" s="2409" t="s">
        <v>1668</v>
      </c>
      <c r="M1475" s="2414"/>
      <c r="N1475" s="2389">
        <v>43460</v>
      </c>
      <c r="O1475" s="2410" t="s">
        <v>1653</v>
      </c>
      <c r="P1475" s="2410" t="s">
        <v>1653</v>
      </c>
      <c r="Q1475" s="2411"/>
      <c r="R1475" s="2411"/>
      <c r="S1475" s="2391">
        <v>30</v>
      </c>
      <c r="T1475" s="2412"/>
    </row>
    <row r="1476" spans="1:20" ht="9" x14ac:dyDescent="0.15">
      <c r="A1476" s="2381"/>
      <c r="B1476" s="2166"/>
      <c r="C1476" s="2367"/>
      <c r="D1476" s="2367"/>
      <c r="E1476" s="2367"/>
      <c r="F1476" s="2383"/>
      <c r="G1476" s="2413"/>
      <c r="H1476" s="2408"/>
      <c r="I1476" s="2413"/>
      <c r="J1476" s="2386"/>
      <c r="K1476" s="2383"/>
      <c r="L1476" s="2413"/>
      <c r="M1476" s="2414"/>
      <c r="N1476" s="2417"/>
      <c r="O1476" s="2410"/>
      <c r="P1476" s="2410"/>
      <c r="Q1476" s="2411"/>
      <c r="R1476" s="2411"/>
      <c r="S1476" s="2391"/>
      <c r="T1476" s="2412"/>
    </row>
    <row r="1477" spans="1:20" ht="18" x14ac:dyDescent="0.15">
      <c r="A1477" s="2381" t="s">
        <v>1669</v>
      </c>
      <c r="B1477" s="2166">
        <v>1</v>
      </c>
      <c r="C1477" s="2367" t="s">
        <v>207</v>
      </c>
      <c r="D1477" s="2367" t="s">
        <v>1649</v>
      </c>
      <c r="E1477" s="2367" t="s">
        <v>64</v>
      </c>
      <c r="F1477" s="2383" t="s">
        <v>68</v>
      </c>
      <c r="G1477" s="2367"/>
      <c r="H1477" s="2367"/>
      <c r="I1477" s="2413"/>
      <c r="J1477" s="2386"/>
      <c r="K1477" s="2383"/>
      <c r="L1477" s="2372" t="s">
        <v>1651</v>
      </c>
      <c r="M1477" s="2414"/>
      <c r="N1477" s="2389">
        <v>43460</v>
      </c>
      <c r="O1477" s="2398" t="s">
        <v>1336</v>
      </c>
      <c r="P1477" s="2398" t="s">
        <v>1206</v>
      </c>
      <c r="Q1477" s="2411"/>
      <c r="R1477" s="2411">
        <v>178317</v>
      </c>
      <c r="S1477" s="2391">
        <v>30</v>
      </c>
      <c r="T1477" s="2416"/>
    </row>
    <row r="1478" spans="1:20" ht="18" x14ac:dyDescent="0.15">
      <c r="A1478" s="2381" t="s">
        <v>1669</v>
      </c>
      <c r="B1478" s="2166">
        <v>2</v>
      </c>
      <c r="C1478" s="2367" t="s">
        <v>207</v>
      </c>
      <c r="D1478" s="2367" t="s">
        <v>1649</v>
      </c>
      <c r="E1478" s="2367" t="s">
        <v>64</v>
      </c>
      <c r="F1478" s="2383" t="s">
        <v>68</v>
      </c>
      <c r="G1478" s="2367"/>
      <c r="H1478" s="2367"/>
      <c r="I1478" s="2413"/>
      <c r="J1478" s="2386"/>
      <c r="K1478" s="2408"/>
      <c r="L1478" s="2372" t="s">
        <v>1651</v>
      </c>
      <c r="M1478" s="2414"/>
      <c r="N1478" s="2389">
        <v>43460</v>
      </c>
      <c r="O1478" s="2398" t="s">
        <v>1336</v>
      </c>
      <c r="P1478" s="2398" t="s">
        <v>1206</v>
      </c>
      <c r="Q1478" s="2411"/>
      <c r="R1478" s="2411">
        <v>178317</v>
      </c>
      <c r="S1478" s="2391">
        <v>30</v>
      </c>
      <c r="T1478" s="2412"/>
    </row>
    <row r="1479" spans="1:20" ht="18" x14ac:dyDescent="0.15">
      <c r="A1479" s="2381" t="s">
        <v>1669</v>
      </c>
      <c r="B1479" s="2166">
        <v>3</v>
      </c>
      <c r="C1479" s="2367" t="s">
        <v>207</v>
      </c>
      <c r="D1479" s="2367" t="s">
        <v>560</v>
      </c>
      <c r="E1479" s="2367" t="s">
        <v>64</v>
      </c>
      <c r="F1479" s="2383" t="s">
        <v>68</v>
      </c>
      <c r="G1479" s="2367" t="s">
        <v>38</v>
      </c>
      <c r="H1479" s="2408"/>
      <c r="I1479" s="2413"/>
      <c r="J1479" s="2386" t="s">
        <v>38</v>
      </c>
      <c r="K1479" s="2408"/>
      <c r="L1479" s="2372" t="s">
        <v>1670</v>
      </c>
      <c r="M1479" s="2414">
        <v>43432</v>
      </c>
      <c r="N1479" s="2389">
        <v>43460</v>
      </c>
      <c r="O1479" s="2398" t="s">
        <v>1336</v>
      </c>
      <c r="P1479" s="2398" t="s">
        <v>1653</v>
      </c>
      <c r="Q1479" s="2411">
        <v>260386</v>
      </c>
      <c r="R1479" s="2411">
        <v>178317</v>
      </c>
      <c r="S1479" s="2391">
        <v>30</v>
      </c>
      <c r="T1479" s="2412"/>
    </row>
    <row r="1480" spans="1:20" ht="18" x14ac:dyDescent="0.15">
      <c r="A1480" s="2381" t="s">
        <v>1669</v>
      </c>
      <c r="B1480" s="2166">
        <v>4</v>
      </c>
      <c r="C1480" s="2367" t="s">
        <v>207</v>
      </c>
      <c r="D1480" s="2367" t="s">
        <v>560</v>
      </c>
      <c r="E1480" s="2367" t="s">
        <v>64</v>
      </c>
      <c r="F1480" s="2383" t="s">
        <v>68</v>
      </c>
      <c r="G1480" s="2367" t="s">
        <v>38</v>
      </c>
      <c r="H1480" s="2408"/>
      <c r="I1480" s="2413"/>
      <c r="J1480" s="2386" t="s">
        <v>38</v>
      </c>
      <c r="K1480" s="2387"/>
      <c r="L1480" s="2409" t="s">
        <v>1671</v>
      </c>
      <c r="M1480" s="2414">
        <v>43432</v>
      </c>
      <c r="N1480" s="2389">
        <v>43460</v>
      </c>
      <c r="O1480" s="2398" t="s">
        <v>1336</v>
      </c>
      <c r="P1480" s="2398" t="s">
        <v>1653</v>
      </c>
      <c r="Q1480" s="2411">
        <v>260386</v>
      </c>
      <c r="R1480" s="2411">
        <v>178317</v>
      </c>
      <c r="S1480" s="2391">
        <v>30</v>
      </c>
      <c r="T1480" s="2412"/>
    </row>
    <row r="1481" spans="1:20" ht="9" x14ac:dyDescent="0.15">
      <c r="A1481" s="2381" t="s">
        <v>1669</v>
      </c>
      <c r="B1481" s="2166">
        <v>5</v>
      </c>
      <c r="C1481" s="2367" t="s">
        <v>207</v>
      </c>
      <c r="D1481" s="2367" t="s">
        <v>560</v>
      </c>
      <c r="E1481" s="2367" t="s">
        <v>64</v>
      </c>
      <c r="F1481" s="2383" t="s">
        <v>68</v>
      </c>
      <c r="G1481" s="2367"/>
      <c r="H1481" s="2408"/>
      <c r="I1481" s="2413"/>
      <c r="J1481" s="2386"/>
      <c r="K1481" s="2387"/>
      <c r="L1481" s="2409" t="s">
        <v>1657</v>
      </c>
      <c r="M1481" s="2414"/>
      <c r="N1481" s="2389">
        <v>43460</v>
      </c>
      <c r="O1481" s="2398" t="s">
        <v>1206</v>
      </c>
      <c r="P1481" s="2398" t="s">
        <v>1206</v>
      </c>
      <c r="Q1481" s="2411"/>
      <c r="R1481" s="2411">
        <v>178317</v>
      </c>
      <c r="S1481" s="2391">
        <v>30</v>
      </c>
      <c r="T1481" s="2412"/>
    </row>
    <row r="1482" spans="1:20" ht="9" x14ac:dyDescent="0.15">
      <c r="A1482" s="2381"/>
      <c r="B1482" s="276"/>
      <c r="C1482" s="2367"/>
      <c r="D1482" s="2367"/>
      <c r="E1482" s="2367"/>
      <c r="F1482" s="279"/>
      <c r="G1482" s="2402"/>
      <c r="H1482" s="2401"/>
      <c r="I1482" s="2402"/>
      <c r="J1482" s="2386"/>
      <c r="K1482" s="2387"/>
      <c r="L1482" s="2367"/>
      <c r="M1482" s="2404"/>
      <c r="N1482" s="2389"/>
      <c r="O1482" s="2398"/>
      <c r="P1482" s="2398"/>
      <c r="Q1482" s="2390"/>
      <c r="R1482" s="2390"/>
      <c r="S1482" s="2391"/>
      <c r="T1482" s="2406"/>
    </row>
    <row r="1483" spans="1:20" ht="18" x14ac:dyDescent="0.15">
      <c r="A1483" s="2381" t="s">
        <v>1672</v>
      </c>
      <c r="B1483" s="276">
        <v>1</v>
      </c>
      <c r="C1483" s="2367" t="s">
        <v>207</v>
      </c>
      <c r="D1483" s="2367" t="s">
        <v>572</v>
      </c>
      <c r="E1483" s="2367" t="s">
        <v>77</v>
      </c>
      <c r="F1483" s="279" t="s">
        <v>66</v>
      </c>
      <c r="G1483" s="2402"/>
      <c r="H1483" s="2401"/>
      <c r="I1483" s="2367"/>
      <c r="J1483" s="2367"/>
      <c r="K1483" s="2401"/>
      <c r="L1483" s="2372" t="s">
        <v>1673</v>
      </c>
      <c r="M1483" s="2404"/>
      <c r="N1483" s="2389">
        <v>43460</v>
      </c>
      <c r="O1483" s="2398" t="s">
        <v>1655</v>
      </c>
      <c r="P1483" s="2398" t="s">
        <v>1206</v>
      </c>
      <c r="Q1483" s="2390"/>
      <c r="R1483" s="2390"/>
      <c r="S1483" s="2391">
        <v>30</v>
      </c>
      <c r="T1483" s="2405"/>
    </row>
    <row r="1484" spans="1:20" ht="18" x14ac:dyDescent="0.15">
      <c r="A1484" s="2381" t="s">
        <v>1672</v>
      </c>
      <c r="B1484" s="276">
        <v>2</v>
      </c>
      <c r="C1484" s="2367" t="s">
        <v>207</v>
      </c>
      <c r="D1484" s="2367" t="s">
        <v>572</v>
      </c>
      <c r="E1484" s="2367" t="s">
        <v>77</v>
      </c>
      <c r="F1484" s="279" t="s">
        <v>66</v>
      </c>
      <c r="G1484" s="2402"/>
      <c r="H1484" s="2401"/>
      <c r="I1484" s="2367"/>
      <c r="J1484" s="2367"/>
      <c r="K1484" s="2401"/>
      <c r="L1484" s="2372" t="s">
        <v>1673</v>
      </c>
      <c r="M1484" s="2404"/>
      <c r="N1484" s="2389">
        <v>43460</v>
      </c>
      <c r="O1484" s="2398" t="s">
        <v>1655</v>
      </c>
      <c r="P1484" s="2398" t="s">
        <v>1206</v>
      </c>
      <c r="Q1484" s="2390"/>
      <c r="R1484" s="2390"/>
      <c r="S1484" s="2391">
        <v>30</v>
      </c>
      <c r="T1484" s="2406"/>
    </row>
    <row r="1485" spans="1:20" ht="9" x14ac:dyDescent="0.15">
      <c r="A1485" s="2381" t="s">
        <v>1672</v>
      </c>
      <c r="B1485" s="276">
        <v>3</v>
      </c>
      <c r="C1485" s="2367" t="s">
        <v>207</v>
      </c>
      <c r="D1485" s="2367" t="s">
        <v>572</v>
      </c>
      <c r="E1485" s="2367" t="s">
        <v>77</v>
      </c>
      <c r="F1485" s="279" t="s">
        <v>66</v>
      </c>
      <c r="G1485" s="2367"/>
      <c r="H1485" s="2401"/>
      <c r="I1485" s="2402"/>
      <c r="J1485" s="2402"/>
      <c r="K1485" s="2401"/>
      <c r="L1485" s="2372" t="s">
        <v>1652</v>
      </c>
      <c r="M1485" s="2404"/>
      <c r="N1485" s="2389">
        <v>43460</v>
      </c>
      <c r="O1485" s="2398" t="s">
        <v>1336</v>
      </c>
      <c r="P1485" s="2398" t="s">
        <v>1653</v>
      </c>
      <c r="Q1485" s="2390"/>
      <c r="R1485" s="2390"/>
      <c r="S1485" s="2391">
        <v>30</v>
      </c>
      <c r="T1485" s="2406"/>
    </row>
    <row r="1486" spans="1:20" ht="9" x14ac:dyDescent="0.15">
      <c r="A1486" s="2381" t="s">
        <v>1672</v>
      </c>
      <c r="B1486" s="276">
        <v>4</v>
      </c>
      <c r="C1486" s="2367" t="s">
        <v>207</v>
      </c>
      <c r="D1486" s="2367" t="s">
        <v>572</v>
      </c>
      <c r="E1486" s="2367" t="s">
        <v>77</v>
      </c>
      <c r="F1486" s="279" t="s">
        <v>66</v>
      </c>
      <c r="G1486" s="2367"/>
      <c r="H1486" s="2401"/>
      <c r="I1486" s="2402"/>
      <c r="J1486" s="2402"/>
      <c r="K1486" s="2401"/>
      <c r="L1486" s="2372" t="s">
        <v>1652</v>
      </c>
      <c r="M1486" s="2404"/>
      <c r="N1486" s="2389">
        <v>43460</v>
      </c>
      <c r="O1486" s="2398" t="s">
        <v>1336</v>
      </c>
      <c r="P1486" s="2398" t="s">
        <v>1653</v>
      </c>
      <c r="Q1486" s="2390"/>
      <c r="R1486" s="2390"/>
      <c r="S1486" s="2391">
        <v>30</v>
      </c>
      <c r="T1486" s="2406"/>
    </row>
    <row r="1487" spans="1:20" ht="9" x14ac:dyDescent="0.15">
      <c r="A1487" s="2381" t="s">
        <v>1672</v>
      </c>
      <c r="B1487" s="276">
        <v>5</v>
      </c>
      <c r="C1487" s="2367" t="s">
        <v>207</v>
      </c>
      <c r="D1487" s="2367" t="s">
        <v>572</v>
      </c>
      <c r="E1487" s="2367" t="s">
        <v>77</v>
      </c>
      <c r="F1487" s="279" t="s">
        <v>66</v>
      </c>
      <c r="G1487" s="2367"/>
      <c r="H1487" s="2401"/>
      <c r="I1487" s="2402"/>
      <c r="J1487" s="2367"/>
      <c r="K1487" s="2401"/>
      <c r="L1487" s="2372" t="s">
        <v>1652</v>
      </c>
      <c r="M1487" s="2404"/>
      <c r="N1487" s="2389">
        <v>43460</v>
      </c>
      <c r="O1487" s="2398" t="s">
        <v>1653</v>
      </c>
      <c r="P1487" s="2398" t="s">
        <v>1653</v>
      </c>
      <c r="Q1487" s="2390"/>
      <c r="R1487" s="2390"/>
      <c r="S1487" s="2391">
        <v>30</v>
      </c>
      <c r="T1487" s="2406"/>
    </row>
    <row r="1488" spans="1:20" ht="9" x14ac:dyDescent="0.15">
      <c r="A1488" s="2381"/>
      <c r="B1488" s="276"/>
      <c r="C1488" s="2367"/>
      <c r="D1488" s="2367"/>
      <c r="E1488" s="2367"/>
      <c r="F1488" s="279"/>
      <c r="G1488" s="2402"/>
      <c r="H1488" s="2401"/>
      <c r="I1488" s="2402"/>
      <c r="J1488" s="2386"/>
      <c r="K1488" s="2401"/>
      <c r="L1488" s="2367"/>
      <c r="M1488" s="2404"/>
      <c r="N1488" s="2389"/>
      <c r="O1488" s="2398"/>
      <c r="P1488" s="2398"/>
      <c r="Q1488" s="2390"/>
      <c r="R1488" s="2390"/>
      <c r="S1488" s="2391"/>
      <c r="T1488" s="2406"/>
    </row>
    <row r="1489" spans="1:20" ht="9" x14ac:dyDescent="0.15">
      <c r="A1489" s="2381" t="s">
        <v>1674</v>
      </c>
      <c r="B1489" s="276">
        <v>1</v>
      </c>
      <c r="C1489" s="2367" t="s">
        <v>207</v>
      </c>
      <c r="D1489" s="2367" t="s">
        <v>572</v>
      </c>
      <c r="E1489" s="2367" t="s">
        <v>77</v>
      </c>
      <c r="F1489" s="279" t="s">
        <v>66</v>
      </c>
      <c r="G1489" s="2367"/>
      <c r="H1489" s="2401"/>
      <c r="I1489" s="2402"/>
      <c r="J1489" s="2386"/>
      <c r="K1489" s="2387"/>
      <c r="L1489" s="2372" t="s">
        <v>1652</v>
      </c>
      <c r="M1489" s="2404"/>
      <c r="N1489" s="2389">
        <v>43460</v>
      </c>
      <c r="O1489" s="2398" t="s">
        <v>1206</v>
      </c>
      <c r="P1489" s="2398" t="s">
        <v>1206</v>
      </c>
      <c r="Q1489" s="2390"/>
      <c r="R1489" s="2390"/>
      <c r="S1489" s="2391">
        <v>30</v>
      </c>
      <c r="T1489" s="2405"/>
    </row>
    <row r="1490" spans="1:20" ht="9" x14ac:dyDescent="0.15">
      <c r="A1490" s="2381" t="s">
        <v>1674</v>
      </c>
      <c r="B1490" s="276">
        <v>2</v>
      </c>
      <c r="C1490" s="2367" t="s">
        <v>207</v>
      </c>
      <c r="D1490" s="2367" t="s">
        <v>572</v>
      </c>
      <c r="E1490" s="2367" t="s">
        <v>77</v>
      </c>
      <c r="F1490" s="279" t="s">
        <v>66</v>
      </c>
      <c r="G1490" s="2367"/>
      <c r="H1490" s="2401"/>
      <c r="I1490" s="2402"/>
      <c r="J1490" s="2386"/>
      <c r="K1490" s="2387"/>
      <c r="L1490" s="2372" t="s">
        <v>1652</v>
      </c>
      <c r="M1490" s="2404"/>
      <c r="N1490" s="2389">
        <v>43460</v>
      </c>
      <c r="O1490" s="2398" t="s">
        <v>1206</v>
      </c>
      <c r="P1490" s="2398" t="s">
        <v>1206</v>
      </c>
      <c r="Q1490" s="2390"/>
      <c r="R1490" s="2390"/>
      <c r="S1490" s="2391">
        <v>30</v>
      </c>
      <c r="T1490" s="2406"/>
    </row>
    <row r="1491" spans="1:20" ht="9" x14ac:dyDescent="0.15">
      <c r="A1491" s="2381" t="s">
        <v>1674</v>
      </c>
      <c r="B1491" s="276">
        <v>3</v>
      </c>
      <c r="C1491" s="2367" t="s">
        <v>207</v>
      </c>
      <c r="D1491" s="2367" t="s">
        <v>572</v>
      </c>
      <c r="E1491" s="2367" t="s">
        <v>77</v>
      </c>
      <c r="F1491" s="279" t="s">
        <v>66</v>
      </c>
      <c r="G1491" s="2367"/>
      <c r="H1491" s="2401"/>
      <c r="I1491" s="2402"/>
      <c r="J1491" s="2367"/>
      <c r="K1491" s="2387"/>
      <c r="L1491" s="2372" t="s">
        <v>1652</v>
      </c>
      <c r="M1491" s="2404"/>
      <c r="N1491" s="2389">
        <v>43460</v>
      </c>
      <c r="O1491" s="2398" t="s">
        <v>1653</v>
      </c>
      <c r="P1491" s="2398" t="s">
        <v>1206</v>
      </c>
      <c r="Q1491" s="2390"/>
      <c r="R1491" s="2390"/>
      <c r="S1491" s="2391">
        <v>30</v>
      </c>
      <c r="T1491" s="2406"/>
    </row>
    <row r="1492" spans="1:20" ht="9" x14ac:dyDescent="0.15">
      <c r="A1492" s="2381" t="s">
        <v>1674</v>
      </c>
      <c r="B1492" s="276">
        <v>4</v>
      </c>
      <c r="C1492" s="2367" t="s">
        <v>207</v>
      </c>
      <c r="D1492" s="2367" t="s">
        <v>572</v>
      </c>
      <c r="E1492" s="2367" t="s">
        <v>77</v>
      </c>
      <c r="F1492" s="279" t="s">
        <v>66</v>
      </c>
      <c r="G1492" s="2367"/>
      <c r="H1492" s="2401"/>
      <c r="I1492" s="2402"/>
      <c r="J1492" s="2367"/>
      <c r="K1492" s="2387"/>
      <c r="L1492" s="2372" t="s">
        <v>1652</v>
      </c>
      <c r="M1492" s="2404"/>
      <c r="N1492" s="2389">
        <v>43460</v>
      </c>
      <c r="O1492" s="2398" t="s">
        <v>1653</v>
      </c>
      <c r="P1492" s="2398" t="s">
        <v>1206</v>
      </c>
      <c r="Q1492" s="2390"/>
      <c r="R1492" s="2390"/>
      <c r="S1492" s="2391">
        <v>30</v>
      </c>
      <c r="T1492" s="2406"/>
    </row>
    <row r="1493" spans="1:20" ht="9" x14ac:dyDescent="0.15">
      <c r="A1493" s="2381" t="s">
        <v>1674</v>
      </c>
      <c r="B1493" s="276">
        <v>5</v>
      </c>
      <c r="C1493" s="2367" t="s">
        <v>207</v>
      </c>
      <c r="D1493" s="2367" t="s">
        <v>572</v>
      </c>
      <c r="E1493" s="2367" t="s">
        <v>77</v>
      </c>
      <c r="F1493" s="279" t="s">
        <v>66</v>
      </c>
      <c r="G1493" s="2367"/>
      <c r="H1493" s="2401"/>
      <c r="I1493" s="2402"/>
      <c r="J1493" s="2367"/>
      <c r="K1493" s="2387"/>
      <c r="L1493" s="2372" t="s">
        <v>1652</v>
      </c>
      <c r="M1493" s="2404"/>
      <c r="N1493" s="2389">
        <v>43460</v>
      </c>
      <c r="O1493" s="2398" t="s">
        <v>1653</v>
      </c>
      <c r="P1493" s="2398" t="s">
        <v>1653</v>
      </c>
      <c r="Q1493" s="2390"/>
      <c r="R1493" s="2390"/>
      <c r="S1493" s="2391">
        <v>30</v>
      </c>
      <c r="T1493" s="2406"/>
    </row>
    <row r="1494" spans="1:20" ht="9" x14ac:dyDescent="0.15">
      <c r="A1494" s="2381"/>
      <c r="B1494" s="276"/>
      <c r="C1494" s="2367"/>
      <c r="D1494" s="2367"/>
      <c r="E1494" s="2367"/>
      <c r="F1494" s="279"/>
      <c r="G1494" s="2402"/>
      <c r="H1494" s="2401"/>
      <c r="I1494" s="2402"/>
      <c r="J1494" s="2367"/>
      <c r="K1494" s="2407"/>
      <c r="L1494" s="2367"/>
      <c r="M1494" s="2404"/>
      <c r="N1494" s="2389"/>
      <c r="O1494" s="2398"/>
      <c r="P1494" s="2398"/>
      <c r="Q1494" s="2390"/>
      <c r="R1494" s="2390"/>
      <c r="S1494" s="2391"/>
      <c r="T1494" s="2406"/>
    </row>
    <row r="1495" spans="1:20" ht="9" x14ac:dyDescent="0.15">
      <c r="A1495" s="2381" t="s">
        <v>1675</v>
      </c>
      <c r="B1495" s="276">
        <v>1</v>
      </c>
      <c r="C1495" s="2367" t="s">
        <v>207</v>
      </c>
      <c r="D1495" s="2367" t="s">
        <v>572</v>
      </c>
      <c r="E1495" s="2367" t="s">
        <v>77</v>
      </c>
      <c r="F1495" s="279" t="s">
        <v>66</v>
      </c>
      <c r="G1495" s="2367"/>
      <c r="H1495" s="2401"/>
      <c r="I1495" s="2402"/>
      <c r="J1495" s="2367"/>
      <c r="K1495" s="279"/>
      <c r="L1495" s="2372" t="s">
        <v>1652</v>
      </c>
      <c r="M1495" s="2404"/>
      <c r="N1495" s="2389">
        <v>43460</v>
      </c>
      <c r="O1495" s="2398" t="s">
        <v>1206</v>
      </c>
      <c r="P1495" s="2398" t="s">
        <v>1206</v>
      </c>
      <c r="Q1495" s="2390"/>
      <c r="R1495" s="2390"/>
      <c r="S1495" s="2391">
        <v>30</v>
      </c>
      <c r="T1495" s="2405"/>
    </row>
    <row r="1496" spans="1:20" ht="9" x14ac:dyDescent="0.15">
      <c r="A1496" s="2381" t="s">
        <v>1675</v>
      </c>
      <c r="B1496" s="276">
        <v>2</v>
      </c>
      <c r="C1496" s="2367" t="s">
        <v>207</v>
      </c>
      <c r="D1496" s="2367" t="s">
        <v>572</v>
      </c>
      <c r="E1496" s="2367" t="s">
        <v>77</v>
      </c>
      <c r="F1496" s="279" t="s">
        <v>66</v>
      </c>
      <c r="G1496" s="2367"/>
      <c r="H1496" s="2401"/>
      <c r="I1496" s="2402"/>
      <c r="J1496" s="2367"/>
      <c r="K1496" s="279"/>
      <c r="L1496" s="2372" t="s">
        <v>1652</v>
      </c>
      <c r="M1496" s="2404"/>
      <c r="N1496" s="2389">
        <v>43460</v>
      </c>
      <c r="O1496" s="2398" t="s">
        <v>1206</v>
      </c>
      <c r="P1496" s="2398" t="s">
        <v>1206</v>
      </c>
      <c r="Q1496" s="2390"/>
      <c r="R1496" s="2390"/>
      <c r="S1496" s="2391">
        <v>30</v>
      </c>
      <c r="T1496" s="2406"/>
    </row>
    <row r="1497" spans="1:20" ht="9" x14ac:dyDescent="0.15">
      <c r="A1497" s="2381" t="s">
        <v>1675</v>
      </c>
      <c r="B1497" s="276">
        <v>3</v>
      </c>
      <c r="C1497" s="2367" t="s">
        <v>207</v>
      </c>
      <c r="D1497" s="2367" t="s">
        <v>572</v>
      </c>
      <c r="E1497" s="2367" t="s">
        <v>77</v>
      </c>
      <c r="F1497" s="279" t="s">
        <v>66</v>
      </c>
      <c r="G1497" s="2367"/>
      <c r="H1497" s="2401"/>
      <c r="I1497" s="2402"/>
      <c r="J1497" s="2367"/>
      <c r="K1497" s="279"/>
      <c r="L1497" s="2372" t="s">
        <v>1652</v>
      </c>
      <c r="M1497" s="2404"/>
      <c r="N1497" s="2389">
        <v>43460</v>
      </c>
      <c r="O1497" s="2398" t="s">
        <v>1206</v>
      </c>
      <c r="P1497" s="2398" t="s">
        <v>1206</v>
      </c>
      <c r="Q1497" s="2390"/>
      <c r="R1497" s="2390"/>
      <c r="S1497" s="2391">
        <v>30</v>
      </c>
      <c r="T1497" s="2406"/>
    </row>
    <row r="1498" spans="1:20" ht="9" x14ac:dyDescent="0.15">
      <c r="A1498" s="2381" t="s">
        <v>1675</v>
      </c>
      <c r="B1498" s="276">
        <v>4</v>
      </c>
      <c r="C1498" s="2367" t="s">
        <v>207</v>
      </c>
      <c r="D1498" s="2367" t="s">
        <v>572</v>
      </c>
      <c r="E1498" s="2367" t="s">
        <v>77</v>
      </c>
      <c r="F1498" s="279" t="s">
        <v>66</v>
      </c>
      <c r="G1498" s="2367"/>
      <c r="H1498" s="2401"/>
      <c r="I1498" s="2402"/>
      <c r="J1498" s="2367"/>
      <c r="K1498" s="279"/>
      <c r="L1498" s="2372" t="s">
        <v>1652</v>
      </c>
      <c r="M1498" s="2404"/>
      <c r="N1498" s="2389">
        <v>43460</v>
      </c>
      <c r="O1498" s="2398" t="s">
        <v>1206</v>
      </c>
      <c r="P1498" s="2398" t="s">
        <v>1206</v>
      </c>
      <c r="Q1498" s="2390"/>
      <c r="R1498" s="2390"/>
      <c r="S1498" s="2391">
        <v>30</v>
      </c>
      <c r="T1498" s="2406"/>
    </row>
    <row r="1499" spans="1:20" ht="9" x14ac:dyDescent="0.15">
      <c r="A1499" s="2381" t="s">
        <v>1675</v>
      </c>
      <c r="B1499" s="276">
        <v>5</v>
      </c>
      <c r="C1499" s="2367" t="s">
        <v>207</v>
      </c>
      <c r="D1499" s="2367" t="s">
        <v>572</v>
      </c>
      <c r="E1499" s="2367" t="s">
        <v>77</v>
      </c>
      <c r="F1499" s="279" t="s">
        <v>66</v>
      </c>
      <c r="G1499" s="2367"/>
      <c r="H1499" s="2401"/>
      <c r="I1499" s="2402"/>
      <c r="J1499" s="2367"/>
      <c r="K1499" s="279"/>
      <c r="L1499" s="2372" t="s">
        <v>1652</v>
      </c>
      <c r="M1499" s="2404"/>
      <c r="N1499" s="2389">
        <v>43460</v>
      </c>
      <c r="O1499" s="2398" t="s">
        <v>1653</v>
      </c>
      <c r="P1499" s="2398" t="s">
        <v>1653</v>
      </c>
      <c r="Q1499" s="2390"/>
      <c r="R1499" s="2390"/>
      <c r="S1499" s="2391">
        <v>30</v>
      </c>
      <c r="T1499" s="2406"/>
    </row>
    <row r="1500" spans="1:20" ht="9" x14ac:dyDescent="0.15">
      <c r="A1500" s="2381"/>
      <c r="B1500" s="276"/>
      <c r="C1500" s="2367"/>
      <c r="D1500" s="2367"/>
      <c r="E1500" s="2367"/>
      <c r="F1500" s="279"/>
      <c r="G1500" s="2402"/>
      <c r="H1500" s="2401"/>
      <c r="I1500" s="2402"/>
      <c r="J1500" s="2367"/>
      <c r="K1500" s="279"/>
      <c r="L1500" s="2402"/>
      <c r="M1500" s="2404"/>
      <c r="N1500" s="2389"/>
      <c r="O1500" s="2398"/>
      <c r="P1500" s="2398"/>
      <c r="Q1500" s="2390"/>
      <c r="R1500" s="2390"/>
      <c r="S1500" s="2391"/>
      <c r="T1500" s="2406"/>
    </row>
    <row r="1501" spans="1:20" ht="9" x14ac:dyDescent="0.15">
      <c r="A1501" s="2381" t="s">
        <v>1676</v>
      </c>
      <c r="B1501" s="276">
        <v>1</v>
      </c>
      <c r="C1501" s="2367" t="s">
        <v>207</v>
      </c>
      <c r="D1501" s="2367" t="s">
        <v>572</v>
      </c>
      <c r="E1501" s="2367" t="s">
        <v>77</v>
      </c>
      <c r="F1501" s="279" t="s">
        <v>66</v>
      </c>
      <c r="G1501" s="2367"/>
      <c r="H1501" s="2401"/>
      <c r="I1501" s="2402"/>
      <c r="J1501" s="2367"/>
      <c r="K1501" s="279"/>
      <c r="L1501" s="2372" t="s">
        <v>1652</v>
      </c>
      <c r="M1501" s="2404"/>
      <c r="N1501" s="2389">
        <v>43460</v>
      </c>
      <c r="O1501" s="2398" t="s">
        <v>1206</v>
      </c>
      <c r="P1501" s="2398" t="s">
        <v>1206</v>
      </c>
      <c r="Q1501" s="2390"/>
      <c r="R1501" s="2390"/>
      <c r="S1501" s="2391">
        <v>30</v>
      </c>
      <c r="T1501" s="2405"/>
    </row>
    <row r="1502" spans="1:20" ht="9" x14ac:dyDescent="0.15">
      <c r="A1502" s="2381" t="s">
        <v>1676</v>
      </c>
      <c r="B1502" s="276">
        <v>2</v>
      </c>
      <c r="C1502" s="2367" t="s">
        <v>207</v>
      </c>
      <c r="D1502" s="2367" t="s">
        <v>572</v>
      </c>
      <c r="E1502" s="2367" t="s">
        <v>77</v>
      </c>
      <c r="F1502" s="279" t="s">
        <v>66</v>
      </c>
      <c r="G1502" s="2367"/>
      <c r="H1502" s="2401"/>
      <c r="I1502" s="2402"/>
      <c r="J1502" s="2367"/>
      <c r="K1502" s="2401"/>
      <c r="L1502" s="2372" t="s">
        <v>1652</v>
      </c>
      <c r="M1502" s="2404"/>
      <c r="N1502" s="2389">
        <v>43460</v>
      </c>
      <c r="O1502" s="2398" t="s">
        <v>1206</v>
      </c>
      <c r="P1502" s="2398" t="s">
        <v>1206</v>
      </c>
      <c r="Q1502" s="2390"/>
      <c r="R1502" s="2390"/>
      <c r="S1502" s="2391">
        <v>30</v>
      </c>
      <c r="T1502" s="2406"/>
    </row>
    <row r="1503" spans="1:20" ht="9" x14ac:dyDescent="0.15">
      <c r="A1503" s="2381" t="s">
        <v>1676</v>
      </c>
      <c r="B1503" s="276">
        <v>3</v>
      </c>
      <c r="C1503" s="2367" t="s">
        <v>207</v>
      </c>
      <c r="D1503" s="2367" t="s">
        <v>572</v>
      </c>
      <c r="E1503" s="2367" t="s">
        <v>77</v>
      </c>
      <c r="F1503" s="279" t="s">
        <v>66</v>
      </c>
      <c r="G1503" s="2367"/>
      <c r="H1503" s="2401"/>
      <c r="I1503" s="2402"/>
      <c r="J1503" s="2367"/>
      <c r="K1503" s="2401"/>
      <c r="L1503" s="2372" t="s">
        <v>1677</v>
      </c>
      <c r="M1503" s="2404"/>
      <c r="N1503" s="2389">
        <v>43460</v>
      </c>
      <c r="O1503" s="2398" t="s">
        <v>1653</v>
      </c>
      <c r="P1503" s="2398" t="s">
        <v>1206</v>
      </c>
      <c r="Q1503" s="2390"/>
      <c r="R1503" s="2390"/>
      <c r="S1503" s="2391">
        <v>30</v>
      </c>
      <c r="T1503" s="2406"/>
    </row>
    <row r="1504" spans="1:20" ht="9" x14ac:dyDescent="0.15">
      <c r="A1504" s="2381" t="s">
        <v>1676</v>
      </c>
      <c r="B1504" s="276">
        <v>4</v>
      </c>
      <c r="C1504" s="2367" t="s">
        <v>207</v>
      </c>
      <c r="D1504" s="2367" t="s">
        <v>572</v>
      </c>
      <c r="E1504" s="2367" t="s">
        <v>77</v>
      </c>
      <c r="F1504" s="279" t="s">
        <v>66</v>
      </c>
      <c r="G1504" s="2367"/>
      <c r="H1504" s="2401"/>
      <c r="I1504" s="2402"/>
      <c r="J1504" s="2367"/>
      <c r="K1504" s="2401"/>
      <c r="L1504" s="2372" t="s">
        <v>1678</v>
      </c>
      <c r="M1504" s="2404"/>
      <c r="N1504" s="2389">
        <v>43460</v>
      </c>
      <c r="O1504" s="2398" t="s">
        <v>1653</v>
      </c>
      <c r="P1504" s="2398" t="s">
        <v>1206</v>
      </c>
      <c r="Q1504" s="2390"/>
      <c r="R1504" s="2390"/>
      <c r="S1504" s="2391">
        <v>30</v>
      </c>
      <c r="T1504" s="2406"/>
    </row>
    <row r="1505" spans="1:20" ht="9" x14ac:dyDescent="0.15">
      <c r="A1505" s="2381" t="s">
        <v>1676</v>
      </c>
      <c r="B1505" s="276">
        <v>5</v>
      </c>
      <c r="C1505" s="2367" t="s">
        <v>207</v>
      </c>
      <c r="D1505" s="2367" t="s">
        <v>572</v>
      </c>
      <c r="E1505" s="2367" t="s">
        <v>77</v>
      </c>
      <c r="F1505" s="279" t="s">
        <v>66</v>
      </c>
      <c r="G1505" s="2367"/>
      <c r="H1505" s="2401"/>
      <c r="I1505" s="2402"/>
      <c r="J1505" s="2367"/>
      <c r="K1505" s="2401"/>
      <c r="L1505" s="2372" t="s">
        <v>1652</v>
      </c>
      <c r="M1505" s="2404"/>
      <c r="N1505" s="2389">
        <v>43460</v>
      </c>
      <c r="O1505" s="2398" t="s">
        <v>1653</v>
      </c>
      <c r="P1505" s="2398" t="s">
        <v>1653</v>
      </c>
      <c r="Q1505" s="2390"/>
      <c r="R1505" s="2390"/>
      <c r="S1505" s="2391">
        <v>30</v>
      </c>
      <c r="T1505" s="2406"/>
    </row>
    <row r="1506" spans="1:20" ht="9" x14ac:dyDescent="0.15">
      <c r="A1506" s="2381"/>
      <c r="B1506" s="276"/>
      <c r="C1506" s="2367"/>
      <c r="D1506" s="2367"/>
      <c r="E1506" s="2367"/>
      <c r="F1506" s="279"/>
      <c r="G1506" s="2402"/>
      <c r="H1506" s="2401"/>
      <c r="I1506" s="2402"/>
      <c r="J1506" s="2386"/>
      <c r="K1506" s="2396"/>
      <c r="L1506" s="2402"/>
      <c r="M1506" s="2404"/>
      <c r="N1506" s="2389"/>
      <c r="O1506" s="2398"/>
      <c r="P1506" s="2398"/>
      <c r="Q1506" s="2390"/>
      <c r="R1506" s="2390"/>
      <c r="S1506" s="2391"/>
      <c r="T1506" s="2406"/>
    </row>
    <row r="1507" spans="1:20" ht="18" x14ac:dyDescent="0.15">
      <c r="A1507" s="2381" t="s">
        <v>1679</v>
      </c>
      <c r="B1507" s="276">
        <v>1</v>
      </c>
      <c r="C1507" s="2367" t="s">
        <v>207</v>
      </c>
      <c r="D1507" s="2367" t="s">
        <v>1649</v>
      </c>
      <c r="E1507" s="2367" t="s">
        <v>77</v>
      </c>
      <c r="F1507" s="279" t="s">
        <v>66</v>
      </c>
      <c r="G1507" s="2402" t="s">
        <v>38</v>
      </c>
      <c r="H1507" s="2367"/>
      <c r="I1507" s="2402"/>
      <c r="J1507" s="2386"/>
      <c r="K1507" s="2387" t="s">
        <v>38</v>
      </c>
      <c r="L1507" s="2372" t="s">
        <v>1680</v>
      </c>
      <c r="M1507" s="2404">
        <v>43432</v>
      </c>
      <c r="N1507" s="2389">
        <v>43460</v>
      </c>
      <c r="O1507" s="2398" t="s">
        <v>1336</v>
      </c>
      <c r="P1507" s="2398" t="s">
        <v>1653</v>
      </c>
      <c r="Q1507" s="2390">
        <v>221477</v>
      </c>
      <c r="R1507" s="2390">
        <v>222018</v>
      </c>
      <c r="S1507" s="2391">
        <v>30</v>
      </c>
      <c r="T1507" s="2405"/>
    </row>
    <row r="1508" spans="1:20" ht="18" x14ac:dyDescent="0.15">
      <c r="A1508" s="2381" t="s">
        <v>1679</v>
      </c>
      <c r="B1508" s="276">
        <v>2</v>
      </c>
      <c r="C1508" s="2367" t="s">
        <v>207</v>
      </c>
      <c r="D1508" s="2367" t="s">
        <v>1649</v>
      </c>
      <c r="E1508" s="2367" t="s">
        <v>77</v>
      </c>
      <c r="F1508" s="279" t="s">
        <v>66</v>
      </c>
      <c r="G1508" s="2402" t="s">
        <v>38</v>
      </c>
      <c r="H1508" s="2367"/>
      <c r="I1508" s="2402"/>
      <c r="J1508" s="2386"/>
      <c r="K1508" s="2387" t="s">
        <v>38</v>
      </c>
      <c r="L1508" s="2372" t="s">
        <v>1680</v>
      </c>
      <c r="M1508" s="2404">
        <v>43432</v>
      </c>
      <c r="N1508" s="2389">
        <v>43460</v>
      </c>
      <c r="O1508" s="2398" t="s">
        <v>1336</v>
      </c>
      <c r="P1508" s="2398" t="s">
        <v>1653</v>
      </c>
      <c r="Q1508" s="2390">
        <v>221477</v>
      </c>
      <c r="R1508" s="2390">
        <v>222018</v>
      </c>
      <c r="S1508" s="2391">
        <v>30</v>
      </c>
      <c r="T1508" s="2406"/>
    </row>
    <row r="1509" spans="1:20" ht="18" x14ac:dyDescent="0.15">
      <c r="A1509" s="2381" t="s">
        <v>1679</v>
      </c>
      <c r="B1509" s="276">
        <v>3</v>
      </c>
      <c r="C1509" s="2367" t="s">
        <v>207</v>
      </c>
      <c r="D1509" s="2367" t="s">
        <v>1649</v>
      </c>
      <c r="E1509" s="2367" t="s">
        <v>77</v>
      </c>
      <c r="F1509" s="279" t="s">
        <v>66</v>
      </c>
      <c r="G1509" s="2402" t="s">
        <v>38</v>
      </c>
      <c r="H1509" s="2367"/>
      <c r="I1509" s="2402"/>
      <c r="J1509" s="2386" t="s">
        <v>38</v>
      </c>
      <c r="K1509" s="2387"/>
      <c r="L1509" s="2372" t="s">
        <v>1681</v>
      </c>
      <c r="M1509" s="2404">
        <v>43432</v>
      </c>
      <c r="N1509" s="2389">
        <v>43460</v>
      </c>
      <c r="O1509" s="2398" t="s">
        <v>1336</v>
      </c>
      <c r="P1509" s="2398" t="s">
        <v>1653</v>
      </c>
      <c r="Q1509" s="2390">
        <v>221477</v>
      </c>
      <c r="R1509" s="2390">
        <v>222018</v>
      </c>
      <c r="S1509" s="2391">
        <v>30</v>
      </c>
      <c r="T1509" s="2406"/>
    </row>
    <row r="1510" spans="1:20" ht="18" x14ac:dyDescent="0.15">
      <c r="A1510" s="2381" t="s">
        <v>1679</v>
      </c>
      <c r="B1510" s="276">
        <v>4</v>
      </c>
      <c r="C1510" s="2367" t="s">
        <v>207</v>
      </c>
      <c r="D1510" s="2367" t="s">
        <v>1649</v>
      </c>
      <c r="E1510" s="2367" t="s">
        <v>77</v>
      </c>
      <c r="F1510" s="279" t="s">
        <v>66</v>
      </c>
      <c r="G1510" s="2402" t="s">
        <v>38</v>
      </c>
      <c r="H1510" s="2367"/>
      <c r="I1510" s="2402"/>
      <c r="J1510" s="2386" t="s">
        <v>38</v>
      </c>
      <c r="K1510" s="2387"/>
      <c r="L1510" s="2372" t="s">
        <v>1681</v>
      </c>
      <c r="M1510" s="2404">
        <v>43432</v>
      </c>
      <c r="N1510" s="2389">
        <v>43460</v>
      </c>
      <c r="O1510" s="2398" t="s">
        <v>1336</v>
      </c>
      <c r="P1510" s="2398" t="s">
        <v>1653</v>
      </c>
      <c r="Q1510" s="2390">
        <v>221477</v>
      </c>
      <c r="R1510" s="2390">
        <v>222018</v>
      </c>
      <c r="S1510" s="2391">
        <v>30</v>
      </c>
      <c r="T1510" s="2406"/>
    </row>
    <row r="1511" spans="1:20" ht="9" x14ac:dyDescent="0.15">
      <c r="A1511" s="2381" t="s">
        <v>1679</v>
      </c>
      <c r="B1511" s="276">
        <v>5</v>
      </c>
      <c r="C1511" s="2367" t="s">
        <v>207</v>
      </c>
      <c r="D1511" s="2367" t="s">
        <v>1649</v>
      </c>
      <c r="E1511" s="2367" t="s">
        <v>77</v>
      </c>
      <c r="F1511" s="279" t="s">
        <v>66</v>
      </c>
      <c r="G1511" s="2367"/>
      <c r="H1511" s="2401"/>
      <c r="I1511" s="2402"/>
      <c r="J1511" s="2367"/>
      <c r="K1511" s="2387"/>
      <c r="L1511" s="2372" t="s">
        <v>1652</v>
      </c>
      <c r="M1511" s="2404"/>
      <c r="N1511" s="2389">
        <v>43460</v>
      </c>
      <c r="O1511" s="2398" t="s">
        <v>1653</v>
      </c>
      <c r="P1511" s="2398" t="s">
        <v>1653</v>
      </c>
      <c r="Q1511" s="2390"/>
      <c r="R1511" s="2390">
        <v>222018</v>
      </c>
      <c r="S1511" s="2391">
        <v>30</v>
      </c>
      <c r="T1511" s="2406"/>
    </row>
    <row r="1512" spans="1:20" ht="9" x14ac:dyDescent="0.15">
      <c r="A1512" s="2381"/>
      <c r="B1512" s="276"/>
      <c r="C1512" s="2367"/>
      <c r="D1512" s="2367"/>
      <c r="E1512" s="2367"/>
      <c r="F1512" s="279"/>
      <c r="G1512" s="2402"/>
      <c r="H1512" s="2401"/>
      <c r="I1512" s="2402"/>
      <c r="J1512" s="2386"/>
      <c r="K1512" s="2407"/>
      <c r="L1512" s="2367"/>
      <c r="M1512" s="2404"/>
      <c r="N1512" s="2389"/>
      <c r="O1512" s="2398"/>
      <c r="P1512" s="2398"/>
      <c r="Q1512" s="2390"/>
      <c r="R1512" s="2390"/>
      <c r="S1512" s="2391"/>
      <c r="T1512" s="2406"/>
    </row>
    <row r="1513" spans="1:20" ht="18" x14ac:dyDescent="0.15">
      <c r="A1513" s="2381" t="s">
        <v>1682</v>
      </c>
      <c r="B1513" s="276">
        <v>1</v>
      </c>
      <c r="C1513" s="2367" t="s">
        <v>207</v>
      </c>
      <c r="D1513" s="2367" t="s">
        <v>1649</v>
      </c>
      <c r="E1513" s="2367" t="s">
        <v>64</v>
      </c>
      <c r="F1513" s="279" t="s">
        <v>68</v>
      </c>
      <c r="G1513" s="2402"/>
      <c r="H1513" s="2401"/>
      <c r="I1513" s="2367"/>
      <c r="J1513" s="2386"/>
      <c r="K1513" s="2387"/>
      <c r="L1513" s="2372" t="s">
        <v>1651</v>
      </c>
      <c r="M1513" s="2404"/>
      <c r="N1513" s="2389">
        <v>43460</v>
      </c>
      <c r="O1513" s="2398" t="s">
        <v>1206</v>
      </c>
      <c r="P1513" s="2398" t="s">
        <v>1206</v>
      </c>
      <c r="Q1513" s="2390"/>
      <c r="R1513" s="2390"/>
      <c r="S1513" s="2391">
        <v>30</v>
      </c>
      <c r="T1513" s="2405"/>
    </row>
    <row r="1514" spans="1:20" ht="18" x14ac:dyDescent="0.15">
      <c r="A1514" s="2381" t="s">
        <v>1682</v>
      </c>
      <c r="B1514" s="276">
        <v>2</v>
      </c>
      <c r="C1514" s="2367" t="s">
        <v>207</v>
      </c>
      <c r="D1514" s="2367" t="s">
        <v>1649</v>
      </c>
      <c r="E1514" s="2367" t="s">
        <v>64</v>
      </c>
      <c r="F1514" s="279" t="s">
        <v>68</v>
      </c>
      <c r="G1514" s="2402"/>
      <c r="H1514" s="2401"/>
      <c r="I1514" s="2367"/>
      <c r="J1514" s="2367"/>
      <c r="K1514" s="2387"/>
      <c r="L1514" s="2372" t="s">
        <v>1651</v>
      </c>
      <c r="M1514" s="2404"/>
      <c r="N1514" s="2389">
        <v>43460</v>
      </c>
      <c r="O1514" s="2398" t="s">
        <v>1206</v>
      </c>
      <c r="P1514" s="2398" t="s">
        <v>1206</v>
      </c>
      <c r="Q1514" s="2390"/>
      <c r="R1514" s="2390"/>
      <c r="S1514" s="2391">
        <v>30</v>
      </c>
      <c r="T1514" s="2406"/>
    </row>
    <row r="1515" spans="1:20" ht="18" x14ac:dyDescent="0.15">
      <c r="A1515" s="2381" t="s">
        <v>1682</v>
      </c>
      <c r="B1515" s="276">
        <v>3</v>
      </c>
      <c r="C1515" s="2367" t="s">
        <v>207</v>
      </c>
      <c r="D1515" s="2367" t="s">
        <v>1649</v>
      </c>
      <c r="E1515" s="2367" t="s">
        <v>64</v>
      </c>
      <c r="F1515" s="279" t="s">
        <v>68</v>
      </c>
      <c r="G1515" s="2402"/>
      <c r="H1515" s="2401"/>
      <c r="I1515" s="2367"/>
      <c r="J1515" s="2367"/>
      <c r="K1515" s="2387"/>
      <c r="L1515" s="2372" t="s">
        <v>1651</v>
      </c>
      <c r="M1515" s="2404"/>
      <c r="N1515" s="2389">
        <v>43460</v>
      </c>
      <c r="O1515" s="2398" t="s">
        <v>1206</v>
      </c>
      <c r="P1515" s="2398" t="s">
        <v>1206</v>
      </c>
      <c r="Q1515" s="2390"/>
      <c r="R1515" s="2390"/>
      <c r="S1515" s="2391">
        <v>30</v>
      </c>
      <c r="T1515" s="2406"/>
    </row>
    <row r="1516" spans="1:20" ht="9" x14ac:dyDescent="0.15">
      <c r="A1516" s="2381" t="s">
        <v>1682</v>
      </c>
      <c r="B1516" s="276">
        <v>4</v>
      </c>
      <c r="C1516" s="2367" t="s">
        <v>207</v>
      </c>
      <c r="D1516" s="2367" t="s">
        <v>560</v>
      </c>
      <c r="E1516" s="2367" t="s">
        <v>64</v>
      </c>
      <c r="F1516" s="279" t="s">
        <v>68</v>
      </c>
      <c r="G1516" s="2402"/>
      <c r="H1516" s="2401"/>
      <c r="I1516" s="2367"/>
      <c r="J1516" s="2367"/>
      <c r="K1516" s="2387"/>
      <c r="L1516" s="2372" t="s">
        <v>1657</v>
      </c>
      <c r="M1516" s="2404"/>
      <c r="N1516" s="2389">
        <v>43460</v>
      </c>
      <c r="O1516" s="2398" t="s">
        <v>1206</v>
      </c>
      <c r="P1516" s="2398" t="s">
        <v>1206</v>
      </c>
      <c r="Q1516" s="2390"/>
      <c r="R1516" s="2390"/>
      <c r="S1516" s="2391">
        <v>30</v>
      </c>
      <c r="T1516" s="2406"/>
    </row>
    <row r="1517" spans="1:20" ht="9" x14ac:dyDescent="0.15">
      <c r="A1517" s="2381" t="s">
        <v>1682</v>
      </c>
      <c r="B1517" s="276">
        <v>5</v>
      </c>
      <c r="C1517" s="2367" t="s">
        <v>207</v>
      </c>
      <c r="D1517" s="2367" t="s">
        <v>560</v>
      </c>
      <c r="E1517" s="2367" t="s">
        <v>64</v>
      </c>
      <c r="F1517" s="279" t="s">
        <v>68</v>
      </c>
      <c r="G1517" s="2367"/>
      <c r="H1517" s="2401"/>
      <c r="I1517" s="2402"/>
      <c r="J1517" s="2386"/>
      <c r="K1517" s="2387"/>
      <c r="L1517" s="2372" t="s">
        <v>1657</v>
      </c>
      <c r="M1517" s="2404"/>
      <c r="N1517" s="2389">
        <v>43460</v>
      </c>
      <c r="O1517" s="2398" t="s">
        <v>1653</v>
      </c>
      <c r="P1517" s="2398" t="s">
        <v>1653</v>
      </c>
      <c r="Q1517" s="2390"/>
      <c r="R1517" s="2390"/>
      <c r="S1517" s="2391"/>
      <c r="T1517" s="2406"/>
    </row>
    <row r="1518" spans="1:20" ht="9" x14ac:dyDescent="0.15">
      <c r="A1518" s="2381"/>
      <c r="B1518" s="276"/>
      <c r="C1518" s="2367"/>
      <c r="D1518" s="2367"/>
      <c r="E1518" s="2367"/>
      <c r="F1518" s="279"/>
      <c r="G1518" s="2402"/>
      <c r="H1518" s="2401"/>
      <c r="I1518" s="2402"/>
      <c r="J1518" s="2386"/>
      <c r="K1518" s="2387"/>
      <c r="L1518" s="2367"/>
      <c r="M1518" s="2404"/>
      <c r="N1518" s="2389"/>
      <c r="O1518" s="2398"/>
      <c r="P1518" s="2398"/>
      <c r="Q1518" s="2390"/>
      <c r="R1518" s="2390"/>
      <c r="S1518" s="2391"/>
      <c r="T1518" s="2406"/>
    </row>
    <row r="1519" spans="1:20" ht="18" x14ac:dyDescent="0.15">
      <c r="A1519" s="2381" t="s">
        <v>1683</v>
      </c>
      <c r="B1519" s="276">
        <v>1</v>
      </c>
      <c r="C1519" s="2367" t="s">
        <v>207</v>
      </c>
      <c r="D1519" s="2367" t="s">
        <v>572</v>
      </c>
      <c r="E1519" s="2367" t="s">
        <v>77</v>
      </c>
      <c r="F1519" s="279" t="s">
        <v>66</v>
      </c>
      <c r="G1519" s="2367"/>
      <c r="H1519" s="2402"/>
      <c r="I1519" s="2402"/>
      <c r="J1519" s="2386"/>
      <c r="K1519" s="2387"/>
      <c r="L1519" s="2372" t="s">
        <v>1684</v>
      </c>
      <c r="M1519" s="2404"/>
      <c r="N1519" s="2389">
        <v>43460</v>
      </c>
      <c r="O1519" s="2410" t="s">
        <v>1655</v>
      </c>
      <c r="P1519" s="2398" t="s">
        <v>1653</v>
      </c>
      <c r="Q1519" s="2390"/>
      <c r="R1519" s="2390"/>
      <c r="S1519" s="2391">
        <v>30</v>
      </c>
      <c r="T1519" s="2405"/>
    </row>
    <row r="1520" spans="1:20" ht="9" x14ac:dyDescent="0.15">
      <c r="A1520" s="2381" t="s">
        <v>1683</v>
      </c>
      <c r="B1520" s="276">
        <v>2</v>
      </c>
      <c r="C1520" s="2367" t="s">
        <v>207</v>
      </c>
      <c r="D1520" s="2367" t="s">
        <v>572</v>
      </c>
      <c r="E1520" s="2367" t="s">
        <v>77</v>
      </c>
      <c r="F1520" s="279" t="s">
        <v>66</v>
      </c>
      <c r="G1520" s="2367"/>
      <c r="H1520" s="2402"/>
      <c r="I1520" s="2402"/>
      <c r="J1520" s="2367"/>
      <c r="K1520" s="2387"/>
      <c r="L1520" s="2372" t="s">
        <v>1652</v>
      </c>
      <c r="M1520" s="2404"/>
      <c r="N1520" s="2389">
        <v>43460</v>
      </c>
      <c r="O1520" s="2410" t="s">
        <v>1655</v>
      </c>
      <c r="P1520" s="2398" t="s">
        <v>1653</v>
      </c>
      <c r="Q1520" s="2390"/>
      <c r="R1520" s="2390"/>
      <c r="S1520" s="2391">
        <v>30</v>
      </c>
      <c r="T1520" s="2406"/>
    </row>
    <row r="1521" spans="1:20" ht="9" x14ac:dyDescent="0.15">
      <c r="A1521" s="2381" t="s">
        <v>1683</v>
      </c>
      <c r="B1521" s="276">
        <v>3</v>
      </c>
      <c r="C1521" s="2367" t="s">
        <v>207</v>
      </c>
      <c r="D1521" s="2367" t="s">
        <v>572</v>
      </c>
      <c r="E1521" s="2367" t="s">
        <v>77</v>
      </c>
      <c r="F1521" s="279" t="s">
        <v>66</v>
      </c>
      <c r="G1521" s="2367"/>
      <c r="H1521" s="2402"/>
      <c r="I1521" s="2402"/>
      <c r="J1521" s="2367"/>
      <c r="K1521" s="2387"/>
      <c r="L1521" s="2372" t="s">
        <v>1685</v>
      </c>
      <c r="M1521" s="2404"/>
      <c r="N1521" s="2389">
        <v>43460</v>
      </c>
      <c r="O1521" s="2398" t="s">
        <v>1206</v>
      </c>
      <c r="P1521" s="2398" t="s">
        <v>1206</v>
      </c>
      <c r="Q1521" s="2390"/>
      <c r="R1521" s="2390"/>
      <c r="S1521" s="2391">
        <v>30</v>
      </c>
      <c r="T1521" s="2406"/>
    </row>
    <row r="1522" spans="1:20" ht="9" x14ac:dyDescent="0.15">
      <c r="A1522" s="2381" t="s">
        <v>1683</v>
      </c>
      <c r="B1522" s="276">
        <v>4</v>
      </c>
      <c r="C1522" s="2367" t="s">
        <v>207</v>
      </c>
      <c r="D1522" s="2367" t="s">
        <v>572</v>
      </c>
      <c r="E1522" s="2367" t="s">
        <v>77</v>
      </c>
      <c r="F1522" s="279" t="s">
        <v>66</v>
      </c>
      <c r="G1522" s="2367"/>
      <c r="H1522" s="2402"/>
      <c r="I1522" s="2402"/>
      <c r="J1522" s="2367"/>
      <c r="K1522" s="2387"/>
      <c r="L1522" s="2372" t="s">
        <v>1652</v>
      </c>
      <c r="M1522" s="2404"/>
      <c r="N1522" s="2389">
        <v>43460</v>
      </c>
      <c r="O1522" s="2398" t="s">
        <v>1206</v>
      </c>
      <c r="P1522" s="2398" t="s">
        <v>1206</v>
      </c>
      <c r="Q1522" s="2390"/>
      <c r="R1522" s="2390"/>
      <c r="S1522" s="2391">
        <v>30</v>
      </c>
      <c r="T1522" s="2406"/>
    </row>
    <row r="1523" spans="1:20" ht="9" x14ac:dyDescent="0.15">
      <c r="A1523" s="2381" t="s">
        <v>1683</v>
      </c>
      <c r="B1523" s="276">
        <v>5</v>
      </c>
      <c r="C1523" s="2367" t="s">
        <v>207</v>
      </c>
      <c r="D1523" s="2367" t="s">
        <v>572</v>
      </c>
      <c r="E1523" s="2367" t="s">
        <v>77</v>
      </c>
      <c r="F1523" s="279" t="s">
        <v>66</v>
      </c>
      <c r="G1523" s="2367"/>
      <c r="H1523" s="2401"/>
      <c r="I1523" s="2402"/>
      <c r="J1523" s="2367"/>
      <c r="K1523" s="2387"/>
      <c r="L1523" s="2372" t="s">
        <v>1652</v>
      </c>
      <c r="M1523" s="2404"/>
      <c r="N1523" s="2389">
        <v>43460</v>
      </c>
      <c r="O1523" s="2398" t="s">
        <v>1653</v>
      </c>
      <c r="P1523" s="2398" t="s">
        <v>1653</v>
      </c>
      <c r="Q1523" s="2390"/>
      <c r="R1523" s="2390"/>
      <c r="S1523" s="2391">
        <v>30</v>
      </c>
      <c r="T1523" s="2406"/>
    </row>
    <row r="1524" spans="1:20" ht="9" x14ac:dyDescent="0.15">
      <c r="A1524" s="2381"/>
      <c r="B1524" s="276"/>
      <c r="C1524" s="2367"/>
      <c r="D1524" s="2367"/>
      <c r="E1524" s="2367"/>
      <c r="F1524" s="279"/>
      <c r="G1524" s="2402"/>
      <c r="H1524" s="2401"/>
      <c r="I1524" s="2402"/>
      <c r="J1524" s="2386"/>
      <c r="K1524" s="2387"/>
      <c r="L1524" s="2367"/>
      <c r="M1524" s="2404"/>
      <c r="N1524" s="2389"/>
      <c r="O1524" s="2397"/>
      <c r="P1524" s="2397"/>
      <c r="Q1524" s="2390"/>
      <c r="R1524" s="2390"/>
      <c r="S1524" s="2391"/>
      <c r="T1524" s="2406"/>
    </row>
    <row r="1525" spans="1:20" ht="18" x14ac:dyDescent="0.15">
      <c r="A1525" s="2381" t="s">
        <v>1686</v>
      </c>
      <c r="B1525" s="276">
        <v>1</v>
      </c>
      <c r="C1525" s="2367" t="s">
        <v>207</v>
      </c>
      <c r="D1525" s="2367" t="s">
        <v>1649</v>
      </c>
      <c r="E1525" s="2367" t="s">
        <v>64</v>
      </c>
      <c r="F1525" s="279" t="s">
        <v>68</v>
      </c>
      <c r="G1525" s="2367"/>
      <c r="H1525" s="2367"/>
      <c r="I1525" s="2402"/>
      <c r="J1525" s="2386"/>
      <c r="K1525" s="2387"/>
      <c r="L1525" s="2372" t="s">
        <v>1651</v>
      </c>
      <c r="M1525" s="2404"/>
      <c r="N1525" s="2389">
        <v>43460</v>
      </c>
      <c r="O1525" s="2398" t="s">
        <v>1336</v>
      </c>
      <c r="P1525" s="2398" t="s">
        <v>1206</v>
      </c>
      <c r="Q1525" s="2390"/>
      <c r="R1525" s="2390">
        <v>231635</v>
      </c>
      <c r="S1525" s="2391">
        <v>30</v>
      </c>
      <c r="T1525" s="2405"/>
    </row>
    <row r="1526" spans="1:20" ht="18" x14ac:dyDescent="0.15">
      <c r="A1526" s="2381" t="s">
        <v>1686</v>
      </c>
      <c r="B1526" s="276">
        <v>2</v>
      </c>
      <c r="C1526" s="2367" t="s">
        <v>207</v>
      </c>
      <c r="D1526" s="2367" t="s">
        <v>1649</v>
      </c>
      <c r="E1526" s="2367" t="s">
        <v>64</v>
      </c>
      <c r="F1526" s="279" t="s">
        <v>68</v>
      </c>
      <c r="G1526" s="2367"/>
      <c r="H1526" s="2367"/>
      <c r="I1526" s="2402"/>
      <c r="J1526" s="2386"/>
      <c r="K1526" s="2387"/>
      <c r="L1526" s="2372" t="s">
        <v>1651</v>
      </c>
      <c r="M1526" s="2404"/>
      <c r="N1526" s="2389">
        <v>43460</v>
      </c>
      <c r="O1526" s="2398" t="s">
        <v>1336</v>
      </c>
      <c r="P1526" s="2398" t="s">
        <v>1206</v>
      </c>
      <c r="Q1526" s="2390"/>
      <c r="R1526" s="2390">
        <v>231635</v>
      </c>
      <c r="S1526" s="2391">
        <v>30</v>
      </c>
      <c r="T1526" s="2406"/>
    </row>
    <row r="1527" spans="1:20" ht="18" x14ac:dyDescent="0.15">
      <c r="A1527" s="2381" t="s">
        <v>1686</v>
      </c>
      <c r="B1527" s="276">
        <v>3</v>
      </c>
      <c r="C1527" s="2367" t="s">
        <v>207</v>
      </c>
      <c r="D1527" s="2367" t="s">
        <v>1649</v>
      </c>
      <c r="E1527" s="2367" t="s">
        <v>64</v>
      </c>
      <c r="F1527" s="279" t="s">
        <v>68</v>
      </c>
      <c r="G1527" s="2367" t="s">
        <v>38</v>
      </c>
      <c r="H1527" s="2367"/>
      <c r="I1527" s="2402"/>
      <c r="J1527" s="2386" t="s">
        <v>38</v>
      </c>
      <c r="K1527" s="279"/>
      <c r="L1527" s="2372" t="s">
        <v>1687</v>
      </c>
      <c r="M1527" s="2404">
        <v>43388</v>
      </c>
      <c r="N1527" s="2389">
        <v>43460</v>
      </c>
      <c r="O1527" s="2398" t="s">
        <v>1336</v>
      </c>
      <c r="P1527" s="2398" t="s">
        <v>1653</v>
      </c>
      <c r="Q1527" s="2390">
        <v>227390</v>
      </c>
      <c r="R1527" s="2390">
        <v>231635</v>
      </c>
      <c r="S1527" s="2391">
        <v>30</v>
      </c>
      <c r="T1527" s="2406"/>
    </row>
    <row r="1528" spans="1:20" ht="18" x14ac:dyDescent="0.15">
      <c r="A1528" s="2381" t="s">
        <v>1686</v>
      </c>
      <c r="B1528" s="276">
        <v>4</v>
      </c>
      <c r="C1528" s="2367" t="s">
        <v>207</v>
      </c>
      <c r="D1528" s="2367" t="s">
        <v>1649</v>
      </c>
      <c r="E1528" s="2367" t="s">
        <v>64</v>
      </c>
      <c r="F1528" s="279" t="s">
        <v>68</v>
      </c>
      <c r="G1528" s="2367" t="s">
        <v>38</v>
      </c>
      <c r="H1528" s="2367"/>
      <c r="I1528" s="2402"/>
      <c r="J1528" s="2386" t="s">
        <v>38</v>
      </c>
      <c r="K1528" s="279"/>
      <c r="L1528" s="2372" t="s">
        <v>1688</v>
      </c>
      <c r="M1528" s="2404">
        <v>43388</v>
      </c>
      <c r="N1528" s="2389">
        <v>43460</v>
      </c>
      <c r="O1528" s="2398" t="s">
        <v>1336</v>
      </c>
      <c r="P1528" s="2398" t="s">
        <v>1653</v>
      </c>
      <c r="Q1528" s="2390">
        <v>227390</v>
      </c>
      <c r="R1528" s="2390">
        <v>231635</v>
      </c>
      <c r="S1528" s="2391">
        <v>30</v>
      </c>
      <c r="T1528" s="2406"/>
    </row>
    <row r="1529" spans="1:20" ht="18" x14ac:dyDescent="0.15">
      <c r="A1529" s="2381" t="s">
        <v>1686</v>
      </c>
      <c r="B1529" s="276">
        <v>5</v>
      </c>
      <c r="C1529" s="2367" t="s">
        <v>207</v>
      </c>
      <c r="D1529" s="2367" t="s">
        <v>1649</v>
      </c>
      <c r="E1529" s="2367" t="s">
        <v>64</v>
      </c>
      <c r="F1529" s="279" t="s">
        <v>68</v>
      </c>
      <c r="G1529" s="2367"/>
      <c r="H1529" s="2401"/>
      <c r="I1529" s="2402"/>
      <c r="J1529" s="2386"/>
      <c r="K1529" s="279"/>
      <c r="L1529" s="2372" t="s">
        <v>1651</v>
      </c>
      <c r="M1529" s="2404"/>
      <c r="N1529" s="2389">
        <v>43460</v>
      </c>
      <c r="O1529" s="2398" t="s">
        <v>1336</v>
      </c>
      <c r="P1529" s="2398" t="s">
        <v>1653</v>
      </c>
      <c r="Q1529" s="2390"/>
      <c r="R1529" s="2390">
        <v>231635</v>
      </c>
      <c r="S1529" s="2391">
        <v>30</v>
      </c>
      <c r="T1529" s="2406"/>
    </row>
    <row r="1530" spans="1:20" ht="9" x14ac:dyDescent="0.15">
      <c r="A1530" s="2381"/>
      <c r="B1530" s="276"/>
      <c r="C1530" s="2367"/>
      <c r="D1530" s="2367"/>
      <c r="E1530" s="2367"/>
      <c r="F1530" s="279"/>
      <c r="G1530" s="2402"/>
      <c r="H1530" s="2401"/>
      <c r="I1530" s="2402"/>
      <c r="J1530" s="2386"/>
      <c r="K1530" s="279"/>
      <c r="L1530" s="2402"/>
      <c r="M1530" s="2404"/>
      <c r="N1530" s="2389"/>
      <c r="O1530" s="2397"/>
      <c r="P1530" s="2397"/>
      <c r="Q1530" s="2390"/>
      <c r="R1530" s="2390"/>
      <c r="S1530" s="2391"/>
      <c r="T1530" s="2406"/>
    </row>
    <row r="1531" spans="1:20" ht="18" x14ac:dyDescent="0.15">
      <c r="A1531" s="2381" t="s">
        <v>1689</v>
      </c>
      <c r="B1531" s="276">
        <v>1</v>
      </c>
      <c r="C1531" s="2367" t="s">
        <v>207</v>
      </c>
      <c r="D1531" s="2367" t="s">
        <v>572</v>
      </c>
      <c r="E1531" s="2367" t="s">
        <v>77</v>
      </c>
      <c r="F1531" s="279" t="s">
        <v>66</v>
      </c>
      <c r="G1531" s="2367"/>
      <c r="H1531" s="2401"/>
      <c r="I1531" s="2402"/>
      <c r="J1531" s="2367"/>
      <c r="K1531" s="279"/>
      <c r="L1531" s="2372" t="s">
        <v>1673</v>
      </c>
      <c r="M1531" s="2404"/>
      <c r="N1531" s="2389">
        <v>43460</v>
      </c>
      <c r="O1531" s="2398" t="s">
        <v>1336</v>
      </c>
      <c r="P1531" s="2398" t="s">
        <v>1206</v>
      </c>
      <c r="Q1531" s="2390"/>
      <c r="R1531" s="2390"/>
      <c r="S1531" s="2391">
        <v>30</v>
      </c>
      <c r="T1531" s="2405"/>
    </row>
    <row r="1532" spans="1:20" ht="9" x14ac:dyDescent="0.15">
      <c r="A1532" s="2381" t="s">
        <v>1689</v>
      </c>
      <c r="B1532" s="276">
        <v>2</v>
      </c>
      <c r="C1532" s="2367" t="s">
        <v>207</v>
      </c>
      <c r="D1532" s="2367" t="s">
        <v>572</v>
      </c>
      <c r="E1532" s="2367" t="s">
        <v>77</v>
      </c>
      <c r="F1532" s="279" t="s">
        <v>66</v>
      </c>
      <c r="G1532" s="2367"/>
      <c r="H1532" s="2401"/>
      <c r="I1532" s="2402"/>
      <c r="J1532" s="2367"/>
      <c r="K1532" s="279"/>
      <c r="L1532" s="2372" t="s">
        <v>1652</v>
      </c>
      <c r="M1532" s="2404"/>
      <c r="N1532" s="2389">
        <v>43460</v>
      </c>
      <c r="O1532" s="2398" t="s">
        <v>1206</v>
      </c>
      <c r="P1532" s="2398" t="s">
        <v>1206</v>
      </c>
      <c r="Q1532" s="2390"/>
      <c r="R1532" s="2390"/>
      <c r="S1532" s="2391">
        <v>30</v>
      </c>
      <c r="T1532" s="2406"/>
    </row>
    <row r="1533" spans="1:20" ht="27" x14ac:dyDescent="0.15">
      <c r="A1533" s="2381" t="s">
        <v>1689</v>
      </c>
      <c r="B1533" s="276">
        <v>3</v>
      </c>
      <c r="C1533" s="2367" t="s">
        <v>207</v>
      </c>
      <c r="D1533" s="2367" t="s">
        <v>572</v>
      </c>
      <c r="E1533" s="2367" t="s">
        <v>77</v>
      </c>
      <c r="F1533" s="279" t="s">
        <v>66</v>
      </c>
      <c r="G1533" s="2367"/>
      <c r="H1533" s="2401"/>
      <c r="I1533" s="2402"/>
      <c r="J1533" s="2402"/>
      <c r="K1533" s="279"/>
      <c r="L1533" s="2372" t="s">
        <v>1690</v>
      </c>
      <c r="M1533" s="2404"/>
      <c r="N1533" s="2389">
        <v>43460</v>
      </c>
      <c r="O1533" s="2398" t="s">
        <v>1655</v>
      </c>
      <c r="P1533" s="2398" t="s">
        <v>1653</v>
      </c>
      <c r="Q1533" s="2390"/>
      <c r="R1533" s="2390"/>
      <c r="S1533" s="2391">
        <v>30</v>
      </c>
      <c r="T1533" s="2406"/>
    </row>
    <row r="1534" spans="1:20" ht="27" x14ac:dyDescent="0.15">
      <c r="A1534" s="2381" t="s">
        <v>1689</v>
      </c>
      <c r="B1534" s="276">
        <v>4</v>
      </c>
      <c r="C1534" s="2367" t="s">
        <v>207</v>
      </c>
      <c r="D1534" s="2367" t="s">
        <v>572</v>
      </c>
      <c r="E1534" s="2367" t="s">
        <v>77</v>
      </c>
      <c r="F1534" s="279" t="s">
        <v>66</v>
      </c>
      <c r="G1534" s="2367"/>
      <c r="H1534" s="2401"/>
      <c r="I1534" s="2402"/>
      <c r="J1534" s="2402"/>
      <c r="K1534" s="279"/>
      <c r="L1534" s="2372" t="s">
        <v>1690</v>
      </c>
      <c r="M1534" s="2404"/>
      <c r="N1534" s="2389">
        <v>43460</v>
      </c>
      <c r="O1534" s="2398" t="s">
        <v>1655</v>
      </c>
      <c r="P1534" s="2398" t="s">
        <v>1653</v>
      </c>
      <c r="Q1534" s="2390"/>
      <c r="R1534" s="2390"/>
      <c r="S1534" s="2391">
        <v>30</v>
      </c>
      <c r="T1534" s="2406"/>
    </row>
    <row r="1535" spans="1:20" ht="9" x14ac:dyDescent="0.15">
      <c r="A1535" s="2381" t="s">
        <v>1689</v>
      </c>
      <c r="B1535" s="276">
        <v>5</v>
      </c>
      <c r="C1535" s="2367" t="s">
        <v>207</v>
      </c>
      <c r="D1535" s="2367" t="s">
        <v>572</v>
      </c>
      <c r="E1535" s="2367" t="s">
        <v>77</v>
      </c>
      <c r="F1535" s="279" t="s">
        <v>66</v>
      </c>
      <c r="G1535" s="2367"/>
      <c r="H1535" s="2401"/>
      <c r="I1535" s="2402"/>
      <c r="J1535" s="2367"/>
      <c r="K1535" s="279"/>
      <c r="L1535" s="2372" t="s">
        <v>1652</v>
      </c>
      <c r="M1535" s="2404"/>
      <c r="N1535" s="2389">
        <v>43460</v>
      </c>
      <c r="O1535" s="2398" t="s">
        <v>1653</v>
      </c>
      <c r="P1535" s="2398" t="s">
        <v>1653</v>
      </c>
      <c r="Q1535" s="2390"/>
      <c r="R1535" s="2390"/>
      <c r="S1535" s="2391">
        <v>30</v>
      </c>
      <c r="T1535" s="2406"/>
    </row>
    <row r="1536" spans="1:20" ht="9" x14ac:dyDescent="0.15">
      <c r="A1536" s="2381"/>
      <c r="B1536" s="276"/>
      <c r="C1536" s="2367"/>
      <c r="D1536" s="2367"/>
      <c r="E1536" s="2367"/>
      <c r="F1536" s="279"/>
      <c r="G1536" s="2402"/>
      <c r="H1536" s="2401"/>
      <c r="I1536" s="2402"/>
      <c r="J1536" s="2386"/>
      <c r="K1536" s="2396"/>
      <c r="L1536" s="2402"/>
      <c r="M1536" s="2404"/>
      <c r="N1536" s="2389"/>
      <c r="O1536" s="2398"/>
      <c r="P1536" s="2398"/>
      <c r="Q1536" s="2390"/>
      <c r="R1536" s="2390"/>
      <c r="S1536" s="2391"/>
      <c r="T1536" s="2406"/>
    </row>
    <row r="1537" spans="1:20" ht="9" x14ac:dyDescent="0.15">
      <c r="A1537" s="2381" t="s">
        <v>1691</v>
      </c>
      <c r="B1537" s="276">
        <v>1</v>
      </c>
      <c r="C1537" s="2367" t="s">
        <v>207</v>
      </c>
      <c r="D1537" s="2367" t="s">
        <v>560</v>
      </c>
      <c r="E1537" s="2367" t="s">
        <v>64</v>
      </c>
      <c r="F1537" s="279" t="s">
        <v>68</v>
      </c>
      <c r="G1537" s="2402"/>
      <c r="H1537" s="2367"/>
      <c r="I1537" s="2402"/>
      <c r="J1537" s="2386"/>
      <c r="K1537" s="2387"/>
      <c r="L1537" s="2372" t="s">
        <v>1657</v>
      </c>
      <c r="M1537" s="2404"/>
      <c r="N1537" s="2389">
        <v>43460</v>
      </c>
      <c r="O1537" s="2410" t="s">
        <v>1655</v>
      </c>
      <c r="P1537" s="2398" t="s">
        <v>1653</v>
      </c>
      <c r="Q1537" s="2390"/>
      <c r="R1537" s="2390"/>
      <c r="S1537" s="2391">
        <v>30</v>
      </c>
      <c r="T1537" s="2406"/>
    </row>
    <row r="1538" spans="1:20" ht="9" x14ac:dyDescent="0.15">
      <c r="A1538" s="2381" t="s">
        <v>1691</v>
      </c>
      <c r="B1538" s="276">
        <v>2</v>
      </c>
      <c r="C1538" s="2367" t="s">
        <v>207</v>
      </c>
      <c r="D1538" s="2367" t="s">
        <v>560</v>
      </c>
      <c r="E1538" s="2367" t="s">
        <v>64</v>
      </c>
      <c r="F1538" s="279" t="s">
        <v>68</v>
      </c>
      <c r="G1538" s="2402"/>
      <c r="H1538" s="2367"/>
      <c r="I1538" s="2402"/>
      <c r="J1538" s="2386"/>
      <c r="K1538" s="2387"/>
      <c r="L1538" s="2372" t="s">
        <v>1657</v>
      </c>
      <c r="M1538" s="2404"/>
      <c r="N1538" s="2389">
        <v>43460</v>
      </c>
      <c r="O1538" s="2410" t="s">
        <v>1655</v>
      </c>
      <c r="P1538" s="2398" t="s">
        <v>1653</v>
      </c>
      <c r="Q1538" s="2390"/>
      <c r="R1538" s="2390"/>
      <c r="S1538" s="2391">
        <v>30</v>
      </c>
      <c r="T1538" s="2406"/>
    </row>
    <row r="1539" spans="1:20" ht="9" x14ac:dyDescent="0.15">
      <c r="A1539" s="2381" t="s">
        <v>1691</v>
      </c>
      <c r="B1539" s="276">
        <v>3</v>
      </c>
      <c r="C1539" s="2367" t="s">
        <v>207</v>
      </c>
      <c r="D1539" s="2367" t="s">
        <v>560</v>
      </c>
      <c r="E1539" s="2367" t="s">
        <v>64</v>
      </c>
      <c r="F1539" s="279" t="s">
        <v>68</v>
      </c>
      <c r="G1539" s="2367"/>
      <c r="H1539" s="2367"/>
      <c r="I1539" s="2402"/>
      <c r="J1539" s="2386"/>
      <c r="K1539" s="279"/>
      <c r="L1539" s="2372" t="s">
        <v>1692</v>
      </c>
      <c r="M1539" s="2404"/>
      <c r="N1539" s="2389">
        <v>43460</v>
      </c>
      <c r="O1539" s="2398" t="s">
        <v>1655</v>
      </c>
      <c r="P1539" s="2398" t="s">
        <v>1653</v>
      </c>
      <c r="Q1539" s="2390"/>
      <c r="R1539" s="2390"/>
      <c r="S1539" s="2391">
        <v>30</v>
      </c>
      <c r="T1539" s="2406"/>
    </row>
    <row r="1540" spans="1:20" ht="9" x14ac:dyDescent="0.15">
      <c r="A1540" s="2381" t="s">
        <v>1691</v>
      </c>
      <c r="B1540" s="276">
        <v>4</v>
      </c>
      <c r="C1540" s="2367" t="s">
        <v>207</v>
      </c>
      <c r="D1540" s="2367" t="s">
        <v>560</v>
      </c>
      <c r="E1540" s="2367" t="s">
        <v>64</v>
      </c>
      <c r="F1540" s="279" t="s">
        <v>68</v>
      </c>
      <c r="G1540" s="2367"/>
      <c r="H1540" s="2401"/>
      <c r="I1540" s="2402"/>
      <c r="J1540" s="2386"/>
      <c r="K1540" s="279"/>
      <c r="L1540" s="2372" t="s">
        <v>1692</v>
      </c>
      <c r="M1540" s="2404"/>
      <c r="N1540" s="2389">
        <v>43460</v>
      </c>
      <c r="O1540" s="2398" t="s">
        <v>1655</v>
      </c>
      <c r="P1540" s="2398" t="s">
        <v>1653</v>
      </c>
      <c r="Q1540" s="2390"/>
      <c r="R1540" s="2390"/>
      <c r="S1540" s="2391">
        <v>30</v>
      </c>
      <c r="T1540" s="2406"/>
    </row>
    <row r="1541" spans="1:20" ht="9" x14ac:dyDescent="0.15">
      <c r="A1541" s="2381" t="s">
        <v>1691</v>
      </c>
      <c r="B1541" s="276">
        <v>5</v>
      </c>
      <c r="C1541" s="2367" t="s">
        <v>207</v>
      </c>
      <c r="D1541" s="2367" t="s">
        <v>560</v>
      </c>
      <c r="E1541" s="2367" t="s">
        <v>64</v>
      </c>
      <c r="F1541" s="279" t="s">
        <v>68</v>
      </c>
      <c r="G1541" s="2367"/>
      <c r="H1541" s="2401"/>
      <c r="I1541" s="2402"/>
      <c r="J1541" s="2386"/>
      <c r="K1541" s="279"/>
      <c r="L1541" s="2372" t="s">
        <v>1657</v>
      </c>
      <c r="M1541" s="2404"/>
      <c r="N1541" s="2389">
        <v>43460</v>
      </c>
      <c r="O1541" s="2398" t="s">
        <v>1653</v>
      </c>
      <c r="P1541" s="2398" t="s">
        <v>1653</v>
      </c>
      <c r="Q1541" s="2390"/>
      <c r="R1541" s="2390"/>
      <c r="S1541" s="2391">
        <v>30</v>
      </c>
      <c r="T1541" s="2406"/>
    </row>
    <row r="1542" spans="1:20" ht="9" x14ac:dyDescent="0.15">
      <c r="A1542" s="2381"/>
      <c r="B1542" s="276"/>
      <c r="C1542" s="2367"/>
      <c r="D1542" s="2367"/>
      <c r="E1542" s="2367"/>
      <c r="F1542" s="279"/>
      <c r="G1542" s="2402"/>
      <c r="H1542" s="2401"/>
      <c r="I1542" s="2402"/>
      <c r="J1542" s="2386"/>
      <c r="K1542" s="279"/>
      <c r="L1542" s="2402"/>
      <c r="M1542" s="2404"/>
      <c r="N1542" s="2389"/>
      <c r="O1542" s="2397"/>
      <c r="P1542" s="2397"/>
      <c r="Q1542" s="2390"/>
      <c r="R1542" s="2390"/>
      <c r="S1542" s="2391"/>
      <c r="T1542" s="2406"/>
    </row>
    <row r="1543" spans="1:20" ht="18" x14ac:dyDescent="0.15">
      <c r="A1543" s="2381" t="s">
        <v>1693</v>
      </c>
      <c r="B1543" s="276">
        <v>1</v>
      </c>
      <c r="C1543" s="2367" t="s">
        <v>207</v>
      </c>
      <c r="D1543" s="2367" t="s">
        <v>1694</v>
      </c>
      <c r="E1543" s="2367" t="s">
        <v>1394</v>
      </c>
      <c r="F1543" s="279" t="s">
        <v>1695</v>
      </c>
      <c r="G1543" s="2367" t="s">
        <v>38</v>
      </c>
      <c r="H1543" s="2367"/>
      <c r="I1543" s="2367"/>
      <c r="J1543" s="2367"/>
      <c r="K1543" s="279" t="s">
        <v>38</v>
      </c>
      <c r="L1543" s="2372" t="s">
        <v>1696</v>
      </c>
      <c r="M1543" s="2404">
        <v>43439</v>
      </c>
      <c r="N1543" s="2389">
        <v>43460</v>
      </c>
      <c r="O1543" s="2398" t="s">
        <v>1655</v>
      </c>
      <c r="P1543" s="2398" t="s">
        <v>1653</v>
      </c>
      <c r="Q1543" s="2390">
        <v>95517</v>
      </c>
      <c r="R1543" s="2390">
        <v>96495</v>
      </c>
      <c r="S1543" s="2391">
        <v>30</v>
      </c>
      <c r="T1543" s="2405"/>
    </row>
    <row r="1544" spans="1:20" ht="18" x14ac:dyDescent="0.15">
      <c r="A1544" s="2381" t="s">
        <v>1693</v>
      </c>
      <c r="B1544" s="276">
        <v>2</v>
      </c>
      <c r="C1544" s="2367" t="s">
        <v>207</v>
      </c>
      <c r="D1544" s="2367" t="s">
        <v>1694</v>
      </c>
      <c r="E1544" s="2367" t="s">
        <v>1394</v>
      </c>
      <c r="F1544" s="279" t="s">
        <v>1695</v>
      </c>
      <c r="G1544" s="2367" t="s">
        <v>38</v>
      </c>
      <c r="H1544" s="2367"/>
      <c r="I1544" s="2367"/>
      <c r="J1544" s="2418"/>
      <c r="K1544" s="279" t="s">
        <v>38</v>
      </c>
      <c r="L1544" s="2372" t="s">
        <v>1696</v>
      </c>
      <c r="M1544" s="2404">
        <v>43439</v>
      </c>
      <c r="N1544" s="2389">
        <v>43460</v>
      </c>
      <c r="O1544" s="2398" t="s">
        <v>1655</v>
      </c>
      <c r="P1544" s="2398" t="s">
        <v>1653</v>
      </c>
      <c r="Q1544" s="2390">
        <v>95517</v>
      </c>
      <c r="R1544" s="2390">
        <v>96495</v>
      </c>
      <c r="S1544" s="2391">
        <v>30</v>
      </c>
      <c r="T1544" s="2419"/>
    </row>
    <row r="1545" spans="1:20" ht="18" x14ac:dyDescent="0.15">
      <c r="A1545" s="2381" t="s">
        <v>1693</v>
      </c>
      <c r="B1545" s="276">
        <v>3</v>
      </c>
      <c r="C1545" s="2367" t="s">
        <v>207</v>
      </c>
      <c r="D1545" s="2367" t="s">
        <v>560</v>
      </c>
      <c r="E1545" s="2367" t="s">
        <v>1394</v>
      </c>
      <c r="F1545" s="279" t="s">
        <v>1695</v>
      </c>
      <c r="G1545" s="2367"/>
      <c r="H1545" s="2367"/>
      <c r="I1545" s="2367"/>
      <c r="J1545" s="2367"/>
      <c r="K1545" s="279"/>
      <c r="L1545" s="2372" t="s">
        <v>1697</v>
      </c>
      <c r="M1545" s="2404"/>
      <c r="N1545" s="2389">
        <v>43460</v>
      </c>
      <c r="O1545" s="2398" t="s">
        <v>1655</v>
      </c>
      <c r="P1545" s="2398" t="s">
        <v>1206</v>
      </c>
      <c r="Q1545" s="2420"/>
      <c r="R1545" s="2390">
        <v>96495</v>
      </c>
      <c r="S1545" s="2391">
        <v>30</v>
      </c>
      <c r="T1545" s="2419"/>
    </row>
    <row r="1546" spans="1:20" ht="18" x14ac:dyDescent="0.15">
      <c r="A1546" s="2381" t="s">
        <v>1693</v>
      </c>
      <c r="B1546" s="276">
        <v>4</v>
      </c>
      <c r="C1546" s="2367" t="s">
        <v>207</v>
      </c>
      <c r="D1546" s="2367" t="s">
        <v>560</v>
      </c>
      <c r="E1546" s="2367" t="s">
        <v>1394</v>
      </c>
      <c r="F1546" s="279" t="s">
        <v>1695</v>
      </c>
      <c r="G1546" s="2367"/>
      <c r="H1546" s="2367"/>
      <c r="I1546" s="2367"/>
      <c r="J1546" s="2418"/>
      <c r="K1546" s="279"/>
      <c r="L1546" s="2372" t="s">
        <v>1697</v>
      </c>
      <c r="M1546" s="2404"/>
      <c r="N1546" s="2389">
        <v>43460</v>
      </c>
      <c r="O1546" s="2398" t="s">
        <v>1655</v>
      </c>
      <c r="P1546" s="2398" t="s">
        <v>1206</v>
      </c>
      <c r="Q1546" s="2420"/>
      <c r="R1546" s="2390">
        <v>96495</v>
      </c>
      <c r="S1546" s="2391">
        <v>30</v>
      </c>
      <c r="T1546" s="2419"/>
    </row>
    <row r="1547" spans="1:20" ht="18" x14ac:dyDescent="0.15">
      <c r="A1547" s="2381" t="s">
        <v>1693</v>
      </c>
      <c r="B1547" s="276">
        <v>5</v>
      </c>
      <c r="C1547" s="2367" t="s">
        <v>207</v>
      </c>
      <c r="D1547" s="2367" t="s">
        <v>560</v>
      </c>
      <c r="E1547" s="2367" t="s">
        <v>1394</v>
      </c>
      <c r="F1547" s="279" t="s">
        <v>1695</v>
      </c>
      <c r="G1547" s="2367"/>
      <c r="H1547" s="2367"/>
      <c r="I1547" s="2367"/>
      <c r="J1547" s="2418"/>
      <c r="K1547" s="2421"/>
      <c r="L1547" s="2372" t="s">
        <v>1697</v>
      </c>
      <c r="M1547" s="2422"/>
      <c r="N1547" s="2389">
        <v>43460</v>
      </c>
      <c r="O1547" s="2398" t="s">
        <v>1653</v>
      </c>
      <c r="P1547" s="2398" t="s">
        <v>1653</v>
      </c>
      <c r="Q1547" s="2420"/>
      <c r="R1547" s="2390">
        <v>96495</v>
      </c>
      <c r="S1547" s="2391">
        <v>30</v>
      </c>
      <c r="T1547" s="2419"/>
    </row>
    <row r="1548" spans="1:20" ht="9" x14ac:dyDescent="0.15">
      <c r="A1548" s="2423"/>
      <c r="B1548" s="2424"/>
      <c r="C1548" s="2418"/>
      <c r="D1548" s="2418"/>
      <c r="E1548" s="2418"/>
      <c r="F1548" s="2421"/>
      <c r="G1548" s="2367"/>
      <c r="H1548" s="2367"/>
      <c r="I1548" s="2367"/>
      <c r="J1548" s="2418"/>
      <c r="K1548" s="2421"/>
      <c r="L1548" s="2402"/>
      <c r="M1548" s="2422"/>
      <c r="N1548" s="2425"/>
      <c r="O1548" s="2398"/>
      <c r="P1548" s="2398"/>
      <c r="Q1548" s="2420"/>
      <c r="R1548" s="2420"/>
      <c r="S1548" s="2426"/>
      <c r="T1548" s="2419"/>
    </row>
    <row r="1549" spans="1:20" ht="9" x14ac:dyDescent="0.15">
      <c r="A1549" s="2381" t="s">
        <v>1698</v>
      </c>
      <c r="B1549" s="276">
        <v>1</v>
      </c>
      <c r="C1549" s="2367" t="s">
        <v>207</v>
      </c>
      <c r="D1549" s="2367" t="s">
        <v>560</v>
      </c>
      <c r="E1549" s="2367" t="s">
        <v>64</v>
      </c>
      <c r="F1549" s="279" t="s">
        <v>68</v>
      </c>
      <c r="G1549" s="2367"/>
      <c r="H1549" s="2367"/>
      <c r="I1549" s="2367"/>
      <c r="J1549" s="2367"/>
      <c r="K1549" s="279"/>
      <c r="L1549" s="2402" t="s">
        <v>1699</v>
      </c>
      <c r="M1549" s="2404"/>
      <c r="N1549" s="2389">
        <v>43460</v>
      </c>
      <c r="O1549" s="2398" t="s">
        <v>1653</v>
      </c>
      <c r="P1549" s="2398" t="s">
        <v>1206</v>
      </c>
      <c r="Q1549" s="2390"/>
      <c r="R1549" s="2390"/>
      <c r="S1549" s="2391">
        <v>30</v>
      </c>
      <c r="T1549" s="2406"/>
    </row>
    <row r="1550" spans="1:20" ht="9" x14ac:dyDescent="0.15">
      <c r="A1550" s="2381" t="s">
        <v>1698</v>
      </c>
      <c r="B1550" s="276">
        <v>2</v>
      </c>
      <c r="C1550" s="2367" t="s">
        <v>207</v>
      </c>
      <c r="D1550" s="2367" t="s">
        <v>560</v>
      </c>
      <c r="E1550" s="2367" t="s">
        <v>64</v>
      </c>
      <c r="F1550" s="279" t="s">
        <v>68</v>
      </c>
      <c r="G1550" s="2367"/>
      <c r="H1550" s="2367"/>
      <c r="I1550" s="2367"/>
      <c r="J1550" s="2386"/>
      <c r="K1550" s="2387"/>
      <c r="L1550" s="2402" t="s">
        <v>1699</v>
      </c>
      <c r="M1550" s="2404"/>
      <c r="N1550" s="2389">
        <v>43460</v>
      </c>
      <c r="O1550" s="2398" t="s">
        <v>1653</v>
      </c>
      <c r="P1550" s="2398" t="s">
        <v>1206</v>
      </c>
      <c r="Q1550" s="2390"/>
      <c r="R1550" s="2390"/>
      <c r="S1550" s="2391">
        <v>30</v>
      </c>
      <c r="T1550" s="2406"/>
    </row>
    <row r="1551" spans="1:20" ht="9" x14ac:dyDescent="0.15">
      <c r="A1551" s="2381" t="s">
        <v>1698</v>
      </c>
      <c r="B1551" s="276">
        <v>3</v>
      </c>
      <c r="C1551" s="2367" t="s">
        <v>207</v>
      </c>
      <c r="D1551" s="2367" t="s">
        <v>560</v>
      </c>
      <c r="E1551" s="2367" t="s">
        <v>64</v>
      </c>
      <c r="F1551" s="279" t="s">
        <v>68</v>
      </c>
      <c r="G1551" s="2367"/>
      <c r="H1551" s="2367"/>
      <c r="I1551" s="2367"/>
      <c r="J1551" s="2386"/>
      <c r="K1551" s="279"/>
      <c r="L1551" s="2402" t="s">
        <v>1700</v>
      </c>
      <c r="M1551" s="2404"/>
      <c r="N1551" s="2389">
        <v>43460</v>
      </c>
      <c r="O1551" s="2398" t="s">
        <v>1206</v>
      </c>
      <c r="P1551" s="2398" t="s">
        <v>1206</v>
      </c>
      <c r="Q1551" s="2390"/>
      <c r="R1551" s="2390"/>
      <c r="S1551" s="2391">
        <v>30</v>
      </c>
      <c r="T1551" s="2406"/>
    </row>
    <row r="1552" spans="1:20" ht="9" x14ac:dyDescent="0.15">
      <c r="A1552" s="2381" t="s">
        <v>1698</v>
      </c>
      <c r="B1552" s="276">
        <v>4</v>
      </c>
      <c r="C1552" s="2367" t="s">
        <v>207</v>
      </c>
      <c r="D1552" s="2367" t="s">
        <v>560</v>
      </c>
      <c r="E1552" s="2367" t="s">
        <v>64</v>
      </c>
      <c r="F1552" s="279" t="s">
        <v>68</v>
      </c>
      <c r="G1552" s="2367"/>
      <c r="H1552" s="2367"/>
      <c r="I1552" s="2367"/>
      <c r="J1552" s="2386"/>
      <c r="K1552" s="279"/>
      <c r="L1552" s="2402" t="s">
        <v>1700</v>
      </c>
      <c r="M1552" s="2404"/>
      <c r="N1552" s="2389">
        <v>43460</v>
      </c>
      <c r="O1552" s="2398" t="s">
        <v>1206</v>
      </c>
      <c r="P1552" s="2398" t="s">
        <v>1206</v>
      </c>
      <c r="Q1552" s="2390"/>
      <c r="R1552" s="2390"/>
      <c r="S1552" s="2391">
        <v>30</v>
      </c>
      <c r="T1552" s="2406"/>
    </row>
    <row r="1553" spans="1:20" ht="9" x14ac:dyDescent="0.15">
      <c r="A1553" s="2381" t="s">
        <v>1698</v>
      </c>
      <c r="B1553" s="276">
        <v>5</v>
      </c>
      <c r="C1553" s="2367" t="s">
        <v>207</v>
      </c>
      <c r="D1553" s="2367" t="s">
        <v>560</v>
      </c>
      <c r="E1553" s="2367" t="s">
        <v>64</v>
      </c>
      <c r="F1553" s="279" t="s">
        <v>68</v>
      </c>
      <c r="G1553" s="2367"/>
      <c r="H1553" s="2367"/>
      <c r="I1553" s="2367"/>
      <c r="J1553" s="2386"/>
      <c r="K1553" s="279"/>
      <c r="L1553" s="2402" t="s">
        <v>1700</v>
      </c>
      <c r="M1553" s="2404"/>
      <c r="N1553" s="2389">
        <v>43460</v>
      </c>
      <c r="O1553" s="2398" t="s">
        <v>1653</v>
      </c>
      <c r="P1553" s="2398" t="s">
        <v>1653</v>
      </c>
      <c r="Q1553" s="2390"/>
      <c r="R1553" s="2390"/>
      <c r="S1553" s="2391">
        <v>30</v>
      </c>
      <c r="T1553" s="2406"/>
    </row>
    <row r="1554" spans="1:20" ht="9" x14ac:dyDescent="0.15">
      <c r="A1554" s="2423"/>
      <c r="B1554" s="2424"/>
      <c r="C1554" s="2418"/>
      <c r="D1554" s="2418"/>
      <c r="E1554" s="2418"/>
      <c r="F1554" s="2421"/>
      <c r="G1554" s="2367"/>
      <c r="H1554" s="2367"/>
      <c r="I1554" s="2367"/>
      <c r="J1554" s="2367"/>
      <c r="K1554" s="279"/>
      <c r="L1554" s="2402"/>
      <c r="M1554" s="2422"/>
      <c r="N1554" s="2425"/>
      <c r="O1554" s="2398"/>
      <c r="P1554" s="2398"/>
      <c r="Q1554" s="2420"/>
      <c r="R1554" s="2420"/>
      <c r="S1554" s="2426"/>
      <c r="T1554" s="2419"/>
    </row>
    <row r="1555" spans="1:20" ht="18" x14ac:dyDescent="0.15">
      <c r="A1555" s="2381" t="s">
        <v>1701</v>
      </c>
      <c r="B1555" s="276">
        <v>1</v>
      </c>
      <c r="C1555" s="2367" t="s">
        <v>207</v>
      </c>
      <c r="D1555" s="2367" t="s">
        <v>1649</v>
      </c>
      <c r="E1555" s="2367" t="s">
        <v>64</v>
      </c>
      <c r="F1555" s="279" t="s">
        <v>68</v>
      </c>
      <c r="G1555" s="2367"/>
      <c r="H1555" s="2367"/>
      <c r="I1555" s="2367"/>
      <c r="J1555" s="2386"/>
      <c r="K1555" s="2387"/>
      <c r="L1555" s="2372" t="s">
        <v>1702</v>
      </c>
      <c r="M1555" s="2404"/>
      <c r="N1555" s="2389">
        <v>43460</v>
      </c>
      <c r="O1555" s="2398" t="s">
        <v>1336</v>
      </c>
      <c r="P1555" s="2398" t="s">
        <v>1206</v>
      </c>
      <c r="Q1555" s="2390"/>
      <c r="R1555" s="2390"/>
      <c r="S1555" s="2391">
        <v>30</v>
      </c>
      <c r="T1555" s="2405"/>
    </row>
    <row r="1556" spans="1:20" ht="18" x14ac:dyDescent="0.15">
      <c r="A1556" s="2381" t="s">
        <v>1701</v>
      </c>
      <c r="B1556" s="276">
        <v>2</v>
      </c>
      <c r="C1556" s="2367" t="s">
        <v>207</v>
      </c>
      <c r="D1556" s="2367" t="s">
        <v>1649</v>
      </c>
      <c r="E1556" s="2367" t="s">
        <v>64</v>
      </c>
      <c r="F1556" s="279" t="s">
        <v>68</v>
      </c>
      <c r="G1556" s="2367"/>
      <c r="H1556" s="2367"/>
      <c r="I1556" s="2367"/>
      <c r="J1556" s="2386"/>
      <c r="K1556" s="2387"/>
      <c r="L1556" s="2372" t="s">
        <v>1702</v>
      </c>
      <c r="M1556" s="2404"/>
      <c r="N1556" s="2389">
        <v>43460</v>
      </c>
      <c r="O1556" s="2398" t="s">
        <v>1336</v>
      </c>
      <c r="P1556" s="2398" t="s">
        <v>1206</v>
      </c>
      <c r="Q1556" s="2390"/>
      <c r="R1556" s="2390"/>
      <c r="S1556" s="2391">
        <v>30</v>
      </c>
      <c r="T1556" s="2406"/>
    </row>
    <row r="1557" spans="1:20" ht="18" x14ac:dyDescent="0.15">
      <c r="A1557" s="2381" t="s">
        <v>1701</v>
      </c>
      <c r="B1557" s="276">
        <v>3</v>
      </c>
      <c r="C1557" s="2367" t="s">
        <v>207</v>
      </c>
      <c r="D1557" s="2367" t="s">
        <v>1649</v>
      </c>
      <c r="E1557" s="2367" t="s">
        <v>64</v>
      </c>
      <c r="F1557" s="279" t="s">
        <v>68</v>
      </c>
      <c r="G1557" s="2367"/>
      <c r="H1557" s="2367"/>
      <c r="I1557" s="2367"/>
      <c r="J1557" s="2386"/>
      <c r="K1557" s="2387"/>
      <c r="L1557" s="2372" t="s">
        <v>1702</v>
      </c>
      <c r="M1557" s="2404"/>
      <c r="N1557" s="2389">
        <v>43460</v>
      </c>
      <c r="O1557" s="2398" t="s">
        <v>1655</v>
      </c>
      <c r="P1557" s="2398" t="s">
        <v>1206</v>
      </c>
      <c r="Q1557" s="2390"/>
      <c r="R1557" s="2390"/>
      <c r="S1557" s="2391">
        <v>30</v>
      </c>
      <c r="T1557" s="2406"/>
    </row>
    <row r="1558" spans="1:20" ht="18" x14ac:dyDescent="0.15">
      <c r="A1558" s="2381" t="s">
        <v>1701</v>
      </c>
      <c r="B1558" s="276">
        <v>4</v>
      </c>
      <c r="C1558" s="2367" t="s">
        <v>207</v>
      </c>
      <c r="D1558" s="2367" t="s">
        <v>1649</v>
      </c>
      <c r="E1558" s="2367" t="s">
        <v>64</v>
      </c>
      <c r="F1558" s="279" t="s">
        <v>68</v>
      </c>
      <c r="G1558" s="2367"/>
      <c r="H1558" s="2367"/>
      <c r="I1558" s="2367"/>
      <c r="J1558" s="2386"/>
      <c r="K1558" s="2387"/>
      <c r="L1558" s="2372" t="s">
        <v>1702</v>
      </c>
      <c r="M1558" s="2404"/>
      <c r="N1558" s="2389">
        <v>43460</v>
      </c>
      <c r="O1558" s="2398" t="s">
        <v>1655</v>
      </c>
      <c r="P1558" s="2398" t="s">
        <v>1206</v>
      </c>
      <c r="Q1558" s="2390"/>
      <c r="R1558" s="2390"/>
      <c r="S1558" s="2391">
        <v>30</v>
      </c>
      <c r="T1558" s="2406"/>
    </row>
    <row r="1559" spans="1:20" ht="9" x14ac:dyDescent="0.15">
      <c r="A1559" s="2381" t="s">
        <v>1701</v>
      </c>
      <c r="B1559" s="276">
        <v>5</v>
      </c>
      <c r="C1559" s="2367" t="s">
        <v>207</v>
      </c>
      <c r="D1559" s="2367" t="s">
        <v>560</v>
      </c>
      <c r="E1559" s="2367" t="s">
        <v>64</v>
      </c>
      <c r="F1559" s="279" t="s">
        <v>68</v>
      </c>
      <c r="G1559" s="2367"/>
      <c r="H1559" s="2367"/>
      <c r="I1559" s="2367"/>
      <c r="J1559" s="2386"/>
      <c r="K1559" s="279"/>
      <c r="L1559" s="2402" t="s">
        <v>1700</v>
      </c>
      <c r="M1559" s="2404"/>
      <c r="N1559" s="2389">
        <v>43460</v>
      </c>
      <c r="O1559" s="2398" t="s">
        <v>1653</v>
      </c>
      <c r="P1559" s="2398" t="s">
        <v>1653</v>
      </c>
      <c r="Q1559" s="2390"/>
      <c r="R1559" s="2390"/>
      <c r="S1559" s="2391">
        <v>30</v>
      </c>
      <c r="T1559" s="2406"/>
    </row>
    <row r="1560" spans="1:20" ht="9" x14ac:dyDescent="0.15">
      <c r="A1560" s="2423"/>
      <c r="B1560" s="2424"/>
      <c r="C1560" s="2418"/>
      <c r="D1560" s="2418"/>
      <c r="E1560" s="2418"/>
      <c r="F1560" s="2421"/>
      <c r="G1560" s="2367"/>
      <c r="H1560" s="2367"/>
      <c r="I1560" s="2367"/>
      <c r="J1560" s="2367"/>
      <c r="K1560" s="279"/>
      <c r="L1560" s="2402"/>
      <c r="M1560" s="2422"/>
      <c r="N1560" s="2425"/>
      <c r="O1560" s="2398"/>
      <c r="P1560" s="2398"/>
      <c r="Q1560" s="2420"/>
      <c r="R1560" s="2420"/>
      <c r="S1560" s="2426"/>
      <c r="T1560" s="2419"/>
    </row>
    <row r="1561" spans="1:20" ht="18" x14ac:dyDescent="0.15">
      <c r="A1561" s="2381" t="s">
        <v>1703</v>
      </c>
      <c r="B1561" s="276">
        <v>1</v>
      </c>
      <c r="C1561" s="2367" t="s">
        <v>207</v>
      </c>
      <c r="D1561" s="2367" t="s">
        <v>1649</v>
      </c>
      <c r="E1561" s="2367" t="s">
        <v>64</v>
      </c>
      <c r="F1561" s="279" t="s">
        <v>68</v>
      </c>
      <c r="G1561" s="2367"/>
      <c r="H1561" s="2367"/>
      <c r="I1561" s="2367"/>
      <c r="J1561" s="2386"/>
      <c r="K1561" s="2387"/>
      <c r="L1561" s="2372" t="s">
        <v>1651</v>
      </c>
      <c r="M1561" s="2404"/>
      <c r="N1561" s="2389">
        <v>43460</v>
      </c>
      <c r="O1561" s="2398" t="s">
        <v>1655</v>
      </c>
      <c r="P1561" s="2398" t="s">
        <v>1206</v>
      </c>
      <c r="Q1561" s="2390"/>
      <c r="R1561" s="2390"/>
      <c r="S1561" s="2391">
        <v>30</v>
      </c>
      <c r="T1561" s="2405"/>
    </row>
    <row r="1562" spans="1:20" ht="18" x14ac:dyDescent="0.15">
      <c r="A1562" s="2381" t="s">
        <v>1703</v>
      </c>
      <c r="B1562" s="276">
        <v>2</v>
      </c>
      <c r="C1562" s="2367" t="s">
        <v>207</v>
      </c>
      <c r="D1562" s="2367" t="s">
        <v>1649</v>
      </c>
      <c r="E1562" s="2367" t="s">
        <v>64</v>
      </c>
      <c r="F1562" s="279" t="s">
        <v>68</v>
      </c>
      <c r="G1562" s="2367"/>
      <c r="H1562" s="2367"/>
      <c r="I1562" s="2367"/>
      <c r="J1562" s="2386"/>
      <c r="K1562" s="2387"/>
      <c r="L1562" s="2372" t="s">
        <v>1651</v>
      </c>
      <c r="M1562" s="2404"/>
      <c r="N1562" s="2389">
        <v>43460</v>
      </c>
      <c r="O1562" s="2398" t="s">
        <v>1655</v>
      </c>
      <c r="P1562" s="2398" t="s">
        <v>1206</v>
      </c>
      <c r="Q1562" s="2390"/>
      <c r="R1562" s="2390"/>
      <c r="S1562" s="2391">
        <v>30</v>
      </c>
      <c r="T1562" s="2406"/>
    </row>
    <row r="1563" spans="1:20" ht="18" x14ac:dyDescent="0.15">
      <c r="A1563" s="2381" t="s">
        <v>1703</v>
      </c>
      <c r="B1563" s="276">
        <v>3</v>
      </c>
      <c r="C1563" s="2367" t="s">
        <v>207</v>
      </c>
      <c r="D1563" s="2367" t="s">
        <v>1649</v>
      </c>
      <c r="E1563" s="2367" t="s">
        <v>64</v>
      </c>
      <c r="F1563" s="279" t="s">
        <v>68</v>
      </c>
      <c r="G1563" s="2367"/>
      <c r="H1563" s="2367"/>
      <c r="I1563" s="2367"/>
      <c r="J1563" s="2386"/>
      <c r="K1563" s="2387"/>
      <c r="L1563" s="2372" t="s">
        <v>1651</v>
      </c>
      <c r="M1563" s="2404"/>
      <c r="N1563" s="2389">
        <v>43460</v>
      </c>
      <c r="O1563" s="2398" t="s">
        <v>1655</v>
      </c>
      <c r="P1563" s="2398" t="s">
        <v>1206</v>
      </c>
      <c r="Q1563" s="2390"/>
      <c r="R1563" s="2390"/>
      <c r="S1563" s="2391">
        <v>30</v>
      </c>
      <c r="T1563" s="2406"/>
    </row>
    <row r="1564" spans="1:20" ht="18" x14ac:dyDescent="0.15">
      <c r="A1564" s="2381" t="s">
        <v>1703</v>
      </c>
      <c r="B1564" s="276">
        <v>4</v>
      </c>
      <c r="C1564" s="2367" t="s">
        <v>207</v>
      </c>
      <c r="D1564" s="2367" t="s">
        <v>1649</v>
      </c>
      <c r="E1564" s="2367" t="s">
        <v>64</v>
      </c>
      <c r="F1564" s="279" t="s">
        <v>68</v>
      </c>
      <c r="G1564" s="2367"/>
      <c r="H1564" s="2367"/>
      <c r="I1564" s="2367"/>
      <c r="J1564" s="2386"/>
      <c r="K1564" s="2387"/>
      <c r="L1564" s="2372" t="s">
        <v>1651</v>
      </c>
      <c r="M1564" s="2404"/>
      <c r="N1564" s="2389">
        <v>43460</v>
      </c>
      <c r="O1564" s="2398" t="s">
        <v>1655</v>
      </c>
      <c r="P1564" s="2398" t="s">
        <v>1206</v>
      </c>
      <c r="Q1564" s="2390"/>
      <c r="R1564" s="2390"/>
      <c r="S1564" s="2391">
        <v>30</v>
      </c>
      <c r="T1564" s="2406"/>
    </row>
    <row r="1565" spans="1:20" ht="9" x14ac:dyDescent="0.15">
      <c r="A1565" s="2381" t="s">
        <v>1703</v>
      </c>
      <c r="B1565" s="276">
        <v>5</v>
      </c>
      <c r="C1565" s="2367" t="s">
        <v>207</v>
      </c>
      <c r="D1565" s="2367" t="s">
        <v>560</v>
      </c>
      <c r="E1565" s="2367" t="s">
        <v>64</v>
      </c>
      <c r="F1565" s="279" t="s">
        <v>68</v>
      </c>
      <c r="G1565" s="2367"/>
      <c r="H1565" s="2367"/>
      <c r="I1565" s="2367"/>
      <c r="J1565" s="2386"/>
      <c r="K1565" s="279"/>
      <c r="L1565" s="2402" t="s">
        <v>1700</v>
      </c>
      <c r="M1565" s="2404"/>
      <c r="N1565" s="2389">
        <v>43460</v>
      </c>
      <c r="O1565" s="2398" t="s">
        <v>1653</v>
      </c>
      <c r="P1565" s="2398" t="s">
        <v>1653</v>
      </c>
      <c r="Q1565" s="2390"/>
      <c r="R1565" s="2390"/>
      <c r="S1565" s="2391">
        <v>30</v>
      </c>
      <c r="T1565" s="2406"/>
    </row>
    <row r="1566" spans="1:20" ht="9" x14ac:dyDescent="0.15">
      <c r="A1566" s="2381"/>
      <c r="B1566" s="276"/>
      <c r="C1566" s="2367"/>
      <c r="D1566" s="2367"/>
      <c r="E1566" s="2367"/>
      <c r="F1566" s="279"/>
      <c r="G1566" s="2367"/>
      <c r="H1566" s="2367"/>
      <c r="I1566" s="2367"/>
      <c r="J1566" s="2386"/>
      <c r="K1566" s="279"/>
      <c r="L1566" s="2402"/>
      <c r="M1566" s="2404"/>
      <c r="N1566" s="2389"/>
      <c r="O1566" s="2398"/>
      <c r="P1566" s="2398"/>
      <c r="Q1566" s="2390"/>
      <c r="R1566" s="2390"/>
      <c r="S1566" s="2391"/>
      <c r="T1566" s="2406"/>
    </row>
    <row r="1567" spans="1:20" ht="9" x14ac:dyDescent="0.15">
      <c r="A1567" s="2381" t="s">
        <v>790</v>
      </c>
      <c r="B1567" s="276">
        <v>1</v>
      </c>
      <c r="C1567" s="2367" t="s">
        <v>34</v>
      </c>
      <c r="D1567" s="2367" t="s">
        <v>1649</v>
      </c>
      <c r="E1567" s="2367" t="s">
        <v>64</v>
      </c>
      <c r="F1567" s="279" t="s">
        <v>68</v>
      </c>
      <c r="G1567" s="2367"/>
      <c r="H1567" s="2367"/>
      <c r="I1567" s="2402"/>
      <c r="J1567" s="2386"/>
      <c r="K1567" s="2387"/>
      <c r="L1567" s="2402" t="s">
        <v>1704</v>
      </c>
      <c r="M1567" s="2404"/>
      <c r="N1567" s="2389">
        <v>43460</v>
      </c>
      <c r="O1567" s="2398" t="s">
        <v>1206</v>
      </c>
      <c r="P1567" s="2398" t="s">
        <v>1653</v>
      </c>
      <c r="Q1567" s="2390"/>
      <c r="R1567" s="2390"/>
      <c r="S1567" s="2391">
        <v>30</v>
      </c>
      <c r="T1567" s="2406"/>
    </row>
    <row r="1568" spans="1:20" ht="9" x14ac:dyDescent="0.15">
      <c r="A1568" s="2381" t="s">
        <v>790</v>
      </c>
      <c r="B1568" s="276">
        <v>2</v>
      </c>
      <c r="C1568" s="2367" t="s">
        <v>34</v>
      </c>
      <c r="D1568" s="2367" t="s">
        <v>1649</v>
      </c>
      <c r="E1568" s="2367" t="s">
        <v>64</v>
      </c>
      <c r="F1568" s="279" t="s">
        <v>68</v>
      </c>
      <c r="G1568" s="2367"/>
      <c r="H1568" s="2367"/>
      <c r="I1568" s="2402"/>
      <c r="J1568" s="2367"/>
      <c r="K1568" s="2387"/>
      <c r="L1568" s="2402" t="s">
        <v>1704</v>
      </c>
      <c r="M1568" s="2404"/>
      <c r="N1568" s="2389">
        <v>43460</v>
      </c>
      <c r="O1568" s="2398" t="s">
        <v>1206</v>
      </c>
      <c r="P1568" s="2398" t="s">
        <v>1653</v>
      </c>
      <c r="Q1568" s="2390"/>
      <c r="R1568" s="2390"/>
      <c r="S1568" s="2391">
        <v>30</v>
      </c>
      <c r="T1568" s="2406"/>
    </row>
    <row r="1569" spans="1:20" ht="18" x14ac:dyDescent="0.15">
      <c r="A1569" s="2381" t="s">
        <v>790</v>
      </c>
      <c r="B1569" s="276">
        <v>3</v>
      </c>
      <c r="C1569" s="2367" t="s">
        <v>34</v>
      </c>
      <c r="D1569" s="2367" t="s">
        <v>1649</v>
      </c>
      <c r="E1569" s="2367" t="s">
        <v>64</v>
      </c>
      <c r="F1569" s="279" t="s">
        <v>68</v>
      </c>
      <c r="G1569" s="2367"/>
      <c r="H1569" s="2367"/>
      <c r="I1569" s="2402"/>
      <c r="J1569" s="2402"/>
      <c r="K1569" s="279"/>
      <c r="L1569" s="2409" t="s">
        <v>1659</v>
      </c>
      <c r="M1569" s="2404"/>
      <c r="N1569" s="2389">
        <v>43460</v>
      </c>
      <c r="O1569" s="2398" t="s">
        <v>1336</v>
      </c>
      <c r="P1569" s="2398" t="s">
        <v>1653</v>
      </c>
      <c r="Q1569" s="2390"/>
      <c r="R1569" s="2390"/>
      <c r="S1569" s="2391">
        <v>30</v>
      </c>
      <c r="T1569" s="2406"/>
    </row>
    <row r="1570" spans="1:20" ht="18" x14ac:dyDescent="0.15">
      <c r="A1570" s="2381" t="s">
        <v>790</v>
      </c>
      <c r="B1570" s="276">
        <v>4</v>
      </c>
      <c r="C1570" s="2367" t="s">
        <v>34</v>
      </c>
      <c r="D1570" s="2367" t="s">
        <v>1705</v>
      </c>
      <c r="E1570" s="2367" t="s">
        <v>64</v>
      </c>
      <c r="F1570" s="279" t="s">
        <v>68</v>
      </c>
      <c r="G1570" s="2367"/>
      <c r="H1570" s="2367"/>
      <c r="I1570" s="2402"/>
      <c r="J1570" s="2402"/>
      <c r="K1570" s="279"/>
      <c r="L1570" s="2409" t="s">
        <v>1659</v>
      </c>
      <c r="M1570" s="2404"/>
      <c r="N1570" s="2389">
        <v>43460</v>
      </c>
      <c r="O1570" s="2398" t="s">
        <v>1336</v>
      </c>
      <c r="P1570" s="2398" t="s">
        <v>1653</v>
      </c>
      <c r="Q1570" s="2390"/>
      <c r="R1570" s="2390"/>
      <c r="S1570" s="2391">
        <v>30</v>
      </c>
      <c r="T1570" s="2406"/>
    </row>
    <row r="1571" spans="1:20" ht="9" x14ac:dyDescent="0.15">
      <c r="A1571" s="2381" t="s">
        <v>790</v>
      </c>
      <c r="B1571" s="276">
        <v>5</v>
      </c>
      <c r="C1571" s="2367" t="s">
        <v>34</v>
      </c>
      <c r="D1571" s="2367" t="s">
        <v>1705</v>
      </c>
      <c r="E1571" s="2367" t="s">
        <v>64</v>
      </c>
      <c r="F1571" s="279" t="s">
        <v>68</v>
      </c>
      <c r="G1571" s="2367"/>
      <c r="H1571" s="2367"/>
      <c r="I1571" s="2367"/>
      <c r="J1571" s="2386"/>
      <c r="K1571" s="279"/>
      <c r="L1571" s="2402" t="s">
        <v>1704</v>
      </c>
      <c r="M1571" s="2404"/>
      <c r="N1571" s="2389">
        <v>43460</v>
      </c>
      <c r="O1571" s="2398" t="s">
        <v>1653</v>
      </c>
      <c r="P1571" s="2398" t="s">
        <v>1653</v>
      </c>
      <c r="Q1571" s="2390"/>
      <c r="R1571" s="2390"/>
      <c r="S1571" s="2391">
        <v>30</v>
      </c>
      <c r="T1571" s="2406"/>
    </row>
    <row r="1572" spans="1:20" ht="9" x14ac:dyDescent="0.15">
      <c r="A1572" s="2381"/>
      <c r="B1572" s="276"/>
      <c r="C1572" s="2367"/>
      <c r="D1572" s="2367"/>
      <c r="E1572" s="2367"/>
      <c r="F1572" s="279"/>
      <c r="G1572" s="2367"/>
      <c r="H1572" s="2367"/>
      <c r="I1572" s="2367"/>
      <c r="J1572" s="2386"/>
      <c r="K1572" s="279"/>
      <c r="L1572" s="2402"/>
      <c r="M1572" s="2404"/>
      <c r="N1572" s="2389"/>
      <c r="O1572" s="2398"/>
      <c r="P1572" s="2398"/>
      <c r="Q1572" s="2390"/>
      <c r="R1572" s="2390"/>
      <c r="S1572" s="2391"/>
      <c r="T1572" s="2406"/>
    </row>
    <row r="1573" spans="1:20" ht="9" x14ac:dyDescent="0.15">
      <c r="A1573" s="2381" t="s">
        <v>1706</v>
      </c>
      <c r="B1573" s="276">
        <v>1</v>
      </c>
      <c r="C1573" s="2367" t="s">
        <v>799</v>
      </c>
      <c r="D1573" s="2367" t="s">
        <v>498</v>
      </c>
      <c r="E1573" s="2367" t="s">
        <v>1100</v>
      </c>
      <c r="F1573" s="279" t="s">
        <v>292</v>
      </c>
      <c r="G1573" s="2367"/>
      <c r="H1573" s="2367"/>
      <c r="I1573" s="2367"/>
      <c r="J1573" s="2386"/>
      <c r="K1573" s="2387"/>
      <c r="L1573" s="2402" t="s">
        <v>1668</v>
      </c>
      <c r="M1573" s="2404"/>
      <c r="N1573" s="2389">
        <v>43460</v>
      </c>
      <c r="O1573" s="2398" t="s">
        <v>1655</v>
      </c>
      <c r="P1573" s="2398" t="s">
        <v>1653</v>
      </c>
      <c r="Q1573" s="2390"/>
      <c r="R1573" s="2390"/>
      <c r="S1573" s="2391">
        <v>30</v>
      </c>
      <c r="T1573" s="2406"/>
    </row>
    <row r="1574" spans="1:20" ht="9" x14ac:dyDescent="0.15">
      <c r="A1574" s="2381" t="s">
        <v>1706</v>
      </c>
      <c r="B1574" s="276">
        <v>2</v>
      </c>
      <c r="C1574" s="2367" t="s">
        <v>799</v>
      </c>
      <c r="D1574" s="2367" t="s">
        <v>498</v>
      </c>
      <c r="E1574" s="2367" t="s">
        <v>1100</v>
      </c>
      <c r="F1574" s="279" t="s">
        <v>292</v>
      </c>
      <c r="G1574" s="2367"/>
      <c r="H1574" s="2367"/>
      <c r="I1574" s="2367"/>
      <c r="J1574" s="2386"/>
      <c r="K1574" s="2387"/>
      <c r="L1574" s="2402" t="s">
        <v>1668</v>
      </c>
      <c r="M1574" s="2404"/>
      <c r="N1574" s="2389">
        <v>43460</v>
      </c>
      <c r="O1574" s="2398" t="s">
        <v>1655</v>
      </c>
      <c r="P1574" s="2398" t="s">
        <v>1653</v>
      </c>
      <c r="Q1574" s="2390"/>
      <c r="R1574" s="2390"/>
      <c r="S1574" s="2391">
        <v>30</v>
      </c>
      <c r="T1574" s="2406"/>
    </row>
    <row r="1575" spans="1:20" ht="9" x14ac:dyDescent="0.15">
      <c r="A1575" s="2381" t="s">
        <v>1706</v>
      </c>
      <c r="B1575" s="276">
        <v>3</v>
      </c>
      <c r="C1575" s="2367" t="s">
        <v>799</v>
      </c>
      <c r="D1575" s="2367" t="s">
        <v>498</v>
      </c>
      <c r="E1575" s="2367" t="s">
        <v>1100</v>
      </c>
      <c r="F1575" s="279" t="s">
        <v>292</v>
      </c>
      <c r="G1575" s="2367"/>
      <c r="H1575" s="2367"/>
      <c r="I1575" s="2367"/>
      <c r="J1575" s="2386"/>
      <c r="K1575" s="279"/>
      <c r="L1575" s="2402" t="s">
        <v>1668</v>
      </c>
      <c r="M1575" s="2404"/>
      <c r="N1575" s="2389">
        <v>43460</v>
      </c>
      <c r="O1575" s="2398" t="s">
        <v>1206</v>
      </c>
      <c r="P1575" s="2398" t="s">
        <v>1206</v>
      </c>
      <c r="Q1575" s="2390"/>
      <c r="R1575" s="2390"/>
      <c r="S1575" s="2391">
        <v>30</v>
      </c>
      <c r="T1575" s="2406"/>
    </row>
    <row r="1576" spans="1:20" ht="9" x14ac:dyDescent="0.15">
      <c r="A1576" s="2381" t="s">
        <v>1706</v>
      </c>
      <c r="B1576" s="276">
        <v>4</v>
      </c>
      <c r="C1576" s="2367" t="s">
        <v>799</v>
      </c>
      <c r="D1576" s="2367" t="s">
        <v>498</v>
      </c>
      <c r="E1576" s="2367" t="s">
        <v>1100</v>
      </c>
      <c r="F1576" s="279" t="s">
        <v>292</v>
      </c>
      <c r="G1576" s="2367"/>
      <c r="H1576" s="2367"/>
      <c r="I1576" s="2367"/>
      <c r="J1576" s="2386"/>
      <c r="K1576" s="279"/>
      <c r="L1576" s="2402" t="s">
        <v>1668</v>
      </c>
      <c r="M1576" s="2404"/>
      <c r="N1576" s="2389">
        <v>43460</v>
      </c>
      <c r="O1576" s="2398" t="s">
        <v>1206</v>
      </c>
      <c r="P1576" s="2398" t="s">
        <v>1206</v>
      </c>
      <c r="Q1576" s="2390"/>
      <c r="R1576" s="2390"/>
      <c r="S1576" s="2391">
        <v>30</v>
      </c>
      <c r="T1576" s="2406"/>
    </row>
    <row r="1577" spans="1:20" ht="9" x14ac:dyDescent="0.15">
      <c r="A1577" s="2381" t="s">
        <v>1706</v>
      </c>
      <c r="B1577" s="276">
        <v>5</v>
      </c>
      <c r="C1577" s="2367" t="s">
        <v>799</v>
      </c>
      <c r="D1577" s="2367" t="s">
        <v>498</v>
      </c>
      <c r="E1577" s="2367" t="s">
        <v>1100</v>
      </c>
      <c r="F1577" s="279" t="s">
        <v>292</v>
      </c>
      <c r="G1577" s="2367"/>
      <c r="H1577" s="2367"/>
      <c r="I1577" s="2367"/>
      <c r="J1577" s="2386"/>
      <c r="K1577" s="279"/>
      <c r="L1577" s="2402" t="s">
        <v>1668</v>
      </c>
      <c r="M1577" s="2404"/>
      <c r="N1577" s="2389">
        <v>43460</v>
      </c>
      <c r="O1577" s="2398" t="s">
        <v>1653</v>
      </c>
      <c r="P1577" s="2398" t="s">
        <v>1661</v>
      </c>
      <c r="Q1577" s="2390"/>
      <c r="R1577" s="2390"/>
      <c r="S1577" s="2391">
        <v>30</v>
      </c>
      <c r="T1577" s="2406"/>
    </row>
    <row r="1578" spans="1:20" ht="9" x14ac:dyDescent="0.15">
      <c r="A1578" s="2381" t="s">
        <v>1706</v>
      </c>
      <c r="B1578" s="276">
        <v>6</v>
      </c>
      <c r="C1578" s="2367" t="s">
        <v>799</v>
      </c>
      <c r="D1578" s="2367" t="s">
        <v>498</v>
      </c>
      <c r="E1578" s="2367" t="s">
        <v>1100</v>
      </c>
      <c r="F1578" s="279" t="s">
        <v>292</v>
      </c>
      <c r="G1578" s="2367"/>
      <c r="H1578" s="2367"/>
      <c r="I1578" s="2367"/>
      <c r="J1578" s="2386"/>
      <c r="K1578" s="279"/>
      <c r="L1578" s="2402" t="s">
        <v>1668</v>
      </c>
      <c r="M1578" s="2404"/>
      <c r="N1578" s="2389">
        <v>43460</v>
      </c>
      <c r="O1578" s="2398" t="s">
        <v>1653</v>
      </c>
      <c r="P1578" s="2398" t="s">
        <v>1661</v>
      </c>
      <c r="Q1578" s="2390"/>
      <c r="R1578" s="2390"/>
      <c r="S1578" s="2391">
        <v>30</v>
      </c>
      <c r="T1578" s="2406"/>
    </row>
    <row r="1579" spans="1:20" ht="9.75" thickBot="1" x14ac:dyDescent="0.2">
      <c r="A1579" s="2427" t="s">
        <v>1706</v>
      </c>
      <c r="B1579" s="2428">
        <v>7</v>
      </c>
      <c r="C1579" s="2429" t="s">
        <v>799</v>
      </c>
      <c r="D1579" s="2429" t="s">
        <v>498</v>
      </c>
      <c r="E1579" s="2429" t="s">
        <v>1100</v>
      </c>
      <c r="F1579" s="2430" t="s">
        <v>292</v>
      </c>
      <c r="G1579" s="2429"/>
      <c r="H1579" s="2431"/>
      <c r="I1579" s="2432"/>
      <c r="J1579" s="2429"/>
      <c r="K1579" s="2430"/>
      <c r="L1579" s="2433" t="s">
        <v>1668</v>
      </c>
      <c r="M1579" s="2434"/>
      <c r="N1579" s="2435">
        <v>43460</v>
      </c>
      <c r="O1579" s="2436" t="s">
        <v>1653</v>
      </c>
      <c r="P1579" s="2436" t="s">
        <v>1653</v>
      </c>
      <c r="Q1579" s="2437"/>
      <c r="R1579" s="2437"/>
      <c r="S1579" s="2438">
        <v>30</v>
      </c>
      <c r="T1579" s="2439"/>
    </row>
    <row r="1582" spans="1:20" ht="15" x14ac:dyDescent="0.25">
      <c r="A1582" s="2537" t="s">
        <v>48</v>
      </c>
      <c r="B1582" s="2537"/>
      <c r="C1582" s="2537"/>
      <c r="D1582" s="2537"/>
      <c r="E1582" s="2537"/>
      <c r="F1582" s="2537"/>
      <c r="G1582" s="2537"/>
      <c r="H1582" s="2537"/>
      <c r="I1582" s="2537"/>
      <c r="J1582" s="2537"/>
      <c r="K1582" s="2537"/>
      <c r="L1582" s="2537"/>
      <c r="M1582" s="2537"/>
      <c r="N1582" s="2537"/>
      <c r="O1582" s="2537"/>
      <c r="P1582" s="2537"/>
      <c r="Q1582" s="2537"/>
      <c r="R1582" s="2537"/>
      <c r="S1582"/>
    </row>
    <row r="1583" spans="1:20" ht="15" x14ac:dyDescent="0.25">
      <c r="A1583" s="2537" t="s">
        <v>49</v>
      </c>
      <c r="B1583" s="2537"/>
      <c r="C1583" s="2537"/>
      <c r="D1583" s="2537"/>
      <c r="E1583" s="2537"/>
      <c r="F1583" s="2537"/>
      <c r="G1583" s="2537"/>
      <c r="H1583" s="2537"/>
      <c r="I1583" s="2537"/>
      <c r="J1583" s="2537"/>
      <c r="K1583" s="2537"/>
      <c r="L1583" s="2537"/>
      <c r="M1583" s="2537"/>
      <c r="N1583" s="2537"/>
      <c r="O1583" s="2537"/>
      <c r="P1583" s="2537"/>
      <c r="Q1583" s="2537"/>
      <c r="R1583" s="2537"/>
      <c r="S1583"/>
    </row>
    <row r="1584" spans="1:20" ht="15" x14ac:dyDescent="0.25">
      <c r="A1584" s="1446"/>
      <c r="B1584" s="1446"/>
      <c r="C1584" s="1446"/>
      <c r="D1584" s="1446"/>
      <c r="E1584" s="1446"/>
      <c r="F1584" s="1446"/>
      <c r="G1584" s="1446"/>
      <c r="H1584" s="1446"/>
      <c r="I1584" s="1446"/>
      <c r="J1584" s="1446"/>
      <c r="K1584" s="1446"/>
      <c r="L1584" s="1446"/>
      <c r="M1584" s="1446"/>
      <c r="N1584" s="1446"/>
      <c r="O1584" s="1446"/>
      <c r="P1584" s="1446"/>
      <c r="Q1584" s="1446"/>
      <c r="R1584" s="1446"/>
      <c r="S1584"/>
    </row>
    <row r="1585" spans="1:19" ht="15" x14ac:dyDescent="0.25">
      <c r="A1585" s="2538" t="s">
        <v>1</v>
      </c>
      <c r="B1585" s="2538"/>
      <c r="C1585" s="2538"/>
      <c r="D1585" s="2538"/>
      <c r="E1585" s="2538"/>
      <c r="F1585" s="2538"/>
      <c r="G1585" s="827" t="s">
        <v>1711</v>
      </c>
      <c r="H1585" s="827"/>
      <c r="I1585" s="827"/>
      <c r="J1585" s="827"/>
      <c r="K1585" s="827"/>
      <c r="L1585" s="827"/>
      <c r="M1585" s="1446"/>
      <c r="N1585" s="1446"/>
      <c r="O1585" s="1446"/>
      <c r="P1585" s="1446"/>
      <c r="Q1585" s="1446"/>
      <c r="R1585" s="1446"/>
      <c r="S1585"/>
    </row>
    <row r="1586" spans="1:19" ht="15" x14ac:dyDescent="0.25">
      <c r="A1586" s="2538" t="s">
        <v>2</v>
      </c>
      <c r="B1586" s="2538"/>
      <c r="C1586" s="2538"/>
      <c r="D1586" s="2538"/>
      <c r="E1586" s="2538"/>
      <c r="F1586" s="2538"/>
      <c r="G1586" s="827" t="s">
        <v>1712</v>
      </c>
      <c r="H1586" s="827"/>
      <c r="I1586" s="827"/>
      <c r="J1586" s="827"/>
      <c r="K1586" s="827"/>
      <c r="L1586" s="827"/>
      <c r="M1586" s="1446"/>
      <c r="N1586" s="1446"/>
      <c r="O1586" s="1446"/>
      <c r="P1586" s="1446"/>
      <c r="Q1586" s="1446"/>
      <c r="R1586" s="1446"/>
      <c r="S1586"/>
    </row>
    <row r="1587" spans="1:19" ht="15" x14ac:dyDescent="0.25">
      <c r="A1587" s="2538" t="s">
        <v>495</v>
      </c>
      <c r="B1587" s="2538"/>
      <c r="C1587" s="2538"/>
      <c r="D1587" s="2538"/>
      <c r="E1587" s="2538"/>
      <c r="F1587" s="2538"/>
      <c r="G1587" s="827" t="s">
        <v>1713</v>
      </c>
      <c r="H1587" s="827"/>
      <c r="I1587" s="827"/>
      <c r="J1587" s="827"/>
      <c r="K1587" s="827"/>
      <c r="L1587" s="827"/>
      <c r="M1587" s="1446"/>
      <c r="N1587" s="1446"/>
      <c r="O1587" s="1446"/>
      <c r="P1587" s="1446"/>
      <c r="Q1587" s="1446"/>
      <c r="R1587" s="1446"/>
      <c r="S1587"/>
    </row>
    <row r="1588" spans="1:19" ht="15" x14ac:dyDescent="0.25">
      <c r="A1588" s="2538" t="s">
        <v>3</v>
      </c>
      <c r="B1588" s="2538"/>
      <c r="C1588" s="2538"/>
      <c r="D1588" s="2538"/>
      <c r="E1588" s="2538"/>
      <c r="F1588" s="2538"/>
      <c r="G1588" s="827" t="s">
        <v>1714</v>
      </c>
      <c r="H1588" s="827"/>
      <c r="I1588" s="827"/>
      <c r="J1588" s="827"/>
      <c r="K1588" s="827"/>
      <c r="L1588" s="827"/>
      <c r="M1588" s="1446"/>
      <c r="N1588" s="1446"/>
      <c r="O1588" s="1446"/>
      <c r="P1588" s="1446"/>
      <c r="Q1588" s="1446"/>
      <c r="R1588" s="1446"/>
      <c r="S1588"/>
    </row>
    <row r="1589" spans="1:19" ht="15" x14ac:dyDescent="0.25">
      <c r="A1589" s="1446"/>
      <c r="B1589" s="1446"/>
      <c r="C1589" s="1446"/>
      <c r="D1589" s="1446"/>
      <c r="E1589" s="1446"/>
      <c r="F1589" s="1446"/>
      <c r="G1589" s="1446"/>
      <c r="H1589" s="1446"/>
      <c r="I1589" s="1446"/>
      <c r="J1589" s="1446"/>
      <c r="K1589" s="1446"/>
      <c r="L1589" s="1446"/>
      <c r="M1589" s="1446"/>
      <c r="N1589" s="1446"/>
      <c r="O1589" s="1446"/>
      <c r="P1589" s="1446"/>
      <c r="Q1589" s="1446"/>
      <c r="R1589" s="1446"/>
      <c r="S1589"/>
    </row>
    <row r="1590" spans="1:19" ht="11.25" x14ac:dyDescent="0.2">
      <c r="A1590" s="2539" t="s">
        <v>5</v>
      </c>
      <c r="B1590" s="2540" t="s">
        <v>20</v>
      </c>
      <c r="C1590" s="2540"/>
      <c r="D1590" s="2540"/>
      <c r="E1590" s="2540"/>
      <c r="F1590" s="2540"/>
      <c r="G1590" s="2540"/>
      <c r="H1590" s="2540"/>
      <c r="I1590" s="2540"/>
      <c r="J1590" s="2540"/>
      <c r="K1590" s="2541"/>
      <c r="L1590" s="2540" t="s">
        <v>21</v>
      </c>
      <c r="M1590" s="2540"/>
      <c r="N1590" s="2540" t="s">
        <v>51</v>
      </c>
      <c r="O1590" s="2540"/>
      <c r="P1590" s="2540" t="s">
        <v>52</v>
      </c>
      <c r="Q1590" s="2540"/>
      <c r="R1590" s="2540" t="s">
        <v>53</v>
      </c>
      <c r="S1590" s="504" t="s">
        <v>298</v>
      </c>
    </row>
    <row r="1591" spans="1:19" ht="11.25" x14ac:dyDescent="0.15">
      <c r="A1591" s="2539"/>
      <c r="B1591" s="2542" t="s">
        <v>10</v>
      </c>
      <c r="C1591" s="2542" t="s">
        <v>9</v>
      </c>
      <c r="D1591" s="2543" t="s">
        <v>13</v>
      </c>
      <c r="E1591" s="2543" t="s">
        <v>8</v>
      </c>
      <c r="F1591" s="2543" t="s">
        <v>25</v>
      </c>
      <c r="G1591" s="2543" t="s">
        <v>54</v>
      </c>
      <c r="H1591" s="2543"/>
      <c r="I1591" s="2543" t="s">
        <v>26</v>
      </c>
      <c r="J1591" s="2543" t="s">
        <v>27</v>
      </c>
      <c r="K1591" s="2544" t="s">
        <v>299</v>
      </c>
      <c r="L1591" s="2545" t="s">
        <v>29</v>
      </c>
      <c r="M1591" s="2546" t="s">
        <v>55</v>
      </c>
      <c r="N1591" s="2545" t="s">
        <v>31</v>
      </c>
      <c r="O1591" s="2545" t="s">
        <v>32</v>
      </c>
      <c r="P1591" s="2545" t="s">
        <v>31</v>
      </c>
      <c r="Q1591" s="2545" t="s">
        <v>32</v>
      </c>
      <c r="R1591" s="2540"/>
      <c r="S1591" s="505"/>
    </row>
    <row r="1592" spans="1:19" ht="11.25" x14ac:dyDescent="0.15">
      <c r="A1592" s="2539"/>
      <c r="B1592" s="2542"/>
      <c r="C1592" s="2542"/>
      <c r="D1592" s="2543"/>
      <c r="E1592" s="2543"/>
      <c r="F1592" s="2543"/>
      <c r="G1592" s="2547" t="s">
        <v>56</v>
      </c>
      <c r="H1592" s="2547" t="s">
        <v>57</v>
      </c>
      <c r="I1592" s="2543"/>
      <c r="J1592" s="2543"/>
      <c r="K1592" s="2544"/>
      <c r="L1592" s="2545"/>
      <c r="M1592" s="2546"/>
      <c r="N1592" s="2545"/>
      <c r="O1592" s="2545"/>
      <c r="P1592" s="2545"/>
      <c r="Q1592" s="2545"/>
      <c r="R1592" s="2540"/>
      <c r="S1592" s="506"/>
    </row>
    <row r="1593" spans="1:19" ht="22.5" x14ac:dyDescent="0.15">
      <c r="A1593" s="91" t="s">
        <v>1715</v>
      </c>
      <c r="B1593" s="92">
        <v>1</v>
      </c>
      <c r="C1593" s="673" t="s">
        <v>207</v>
      </c>
      <c r="D1593" s="94" t="s">
        <v>1498</v>
      </c>
      <c r="E1593" s="93" t="s">
        <v>131</v>
      </c>
      <c r="F1593" s="93">
        <v>16</v>
      </c>
      <c r="G1593" s="93" t="s">
        <v>126</v>
      </c>
      <c r="H1593" s="93"/>
      <c r="I1593" s="93"/>
      <c r="J1593" s="93" t="s">
        <v>126</v>
      </c>
      <c r="K1593" s="93" t="s">
        <v>1716</v>
      </c>
      <c r="L1593" s="682">
        <v>43377</v>
      </c>
      <c r="M1593" s="675">
        <v>43453</v>
      </c>
      <c r="N1593" s="2548">
        <v>15</v>
      </c>
      <c r="O1593" s="2548">
        <v>14</v>
      </c>
      <c r="P1593" s="2549">
        <v>183060</v>
      </c>
      <c r="Q1593" s="2550">
        <v>185934</v>
      </c>
      <c r="R1593" s="2164">
        <v>34</v>
      </c>
      <c r="S1593" s="2551"/>
    </row>
    <row r="1594" spans="1:19" ht="22.5" x14ac:dyDescent="0.15">
      <c r="A1594" s="91"/>
      <c r="B1594" s="92">
        <v>2</v>
      </c>
      <c r="C1594" s="673" t="s">
        <v>207</v>
      </c>
      <c r="D1594" s="94" t="s">
        <v>1498</v>
      </c>
      <c r="E1594" s="93" t="s">
        <v>131</v>
      </c>
      <c r="F1594" s="93">
        <v>16</v>
      </c>
      <c r="G1594" s="93" t="s">
        <v>126</v>
      </c>
      <c r="H1594" s="93"/>
      <c r="I1594" s="93"/>
      <c r="J1594" s="93" t="s">
        <v>126</v>
      </c>
      <c r="K1594" s="93" t="s">
        <v>1716</v>
      </c>
      <c r="L1594" s="682">
        <v>43377</v>
      </c>
      <c r="M1594" s="675">
        <v>43453</v>
      </c>
      <c r="N1594" s="2548">
        <v>15</v>
      </c>
      <c r="O1594" s="2548">
        <v>14</v>
      </c>
      <c r="P1594" s="2549">
        <v>183060</v>
      </c>
      <c r="Q1594" s="2550">
        <v>185934</v>
      </c>
      <c r="R1594" s="2164">
        <v>34</v>
      </c>
      <c r="S1594" s="2552"/>
    </row>
    <row r="1595" spans="1:19" ht="22.5" x14ac:dyDescent="0.15">
      <c r="A1595" s="91"/>
      <c r="B1595" s="92">
        <v>3</v>
      </c>
      <c r="C1595" s="673" t="s">
        <v>207</v>
      </c>
      <c r="D1595" s="94" t="s">
        <v>1498</v>
      </c>
      <c r="E1595" s="93" t="s">
        <v>131</v>
      </c>
      <c r="F1595" s="93">
        <v>16</v>
      </c>
      <c r="G1595" s="93" t="s">
        <v>126</v>
      </c>
      <c r="H1595" s="93"/>
      <c r="I1595" s="93" t="s">
        <v>126</v>
      </c>
      <c r="J1595" s="93"/>
      <c r="K1595" s="93" t="s">
        <v>1716</v>
      </c>
      <c r="L1595" s="682">
        <v>43377</v>
      </c>
      <c r="M1595" s="675">
        <v>43453</v>
      </c>
      <c r="N1595" s="2548">
        <v>15</v>
      </c>
      <c r="O1595" s="2548">
        <v>14</v>
      </c>
      <c r="P1595" s="2549">
        <v>183060</v>
      </c>
      <c r="Q1595" s="2550">
        <v>185934</v>
      </c>
      <c r="R1595" s="2164">
        <v>34</v>
      </c>
      <c r="S1595" s="2552"/>
    </row>
    <row r="1596" spans="1:19" ht="22.5" x14ac:dyDescent="0.15">
      <c r="A1596" s="91"/>
      <c r="B1596" s="92">
        <v>4</v>
      </c>
      <c r="C1596" s="673" t="s">
        <v>207</v>
      </c>
      <c r="D1596" s="94" t="s">
        <v>1498</v>
      </c>
      <c r="E1596" s="93" t="s">
        <v>131</v>
      </c>
      <c r="F1596" s="93">
        <v>16</v>
      </c>
      <c r="G1596" s="93" t="s">
        <v>126</v>
      </c>
      <c r="H1596" s="93"/>
      <c r="I1596" s="93" t="s">
        <v>126</v>
      </c>
      <c r="J1596" s="93"/>
      <c r="K1596" s="93" t="s">
        <v>1716</v>
      </c>
      <c r="L1596" s="682">
        <v>43377</v>
      </c>
      <c r="M1596" s="675">
        <v>43453</v>
      </c>
      <c r="N1596" s="2548">
        <v>15</v>
      </c>
      <c r="O1596" s="2548">
        <v>14</v>
      </c>
      <c r="P1596" s="2549">
        <v>183060</v>
      </c>
      <c r="Q1596" s="2550">
        <v>185934</v>
      </c>
      <c r="R1596" s="2164">
        <v>34</v>
      </c>
      <c r="S1596" s="2552"/>
    </row>
    <row r="1597" spans="1:19" ht="21" x14ac:dyDescent="0.15">
      <c r="A1597" s="91"/>
      <c r="B1597" s="92">
        <v>5</v>
      </c>
      <c r="C1597" s="94" t="s">
        <v>1717</v>
      </c>
      <c r="D1597" s="94" t="s">
        <v>799</v>
      </c>
      <c r="E1597" s="93" t="s">
        <v>131</v>
      </c>
      <c r="F1597" s="93">
        <v>16</v>
      </c>
      <c r="G1597" s="93" t="s">
        <v>126</v>
      </c>
      <c r="H1597" s="93"/>
      <c r="I1597" s="93"/>
      <c r="J1597" s="93"/>
      <c r="K1597" s="93" t="s">
        <v>1718</v>
      </c>
      <c r="L1597" s="682"/>
      <c r="M1597" s="675"/>
      <c r="N1597" s="2548"/>
      <c r="O1597" s="2548"/>
      <c r="P1597" s="1933"/>
      <c r="Q1597" s="2550"/>
      <c r="R1597" s="2164"/>
      <c r="S1597" s="2552"/>
    </row>
    <row r="1598" spans="1:19" ht="21" x14ac:dyDescent="0.2">
      <c r="A1598" s="91" t="s">
        <v>1719</v>
      </c>
      <c r="B1598" s="92">
        <v>1</v>
      </c>
      <c r="C1598" s="94" t="s">
        <v>33</v>
      </c>
      <c r="D1598" s="94" t="s">
        <v>580</v>
      </c>
      <c r="E1598" s="93" t="s">
        <v>77</v>
      </c>
      <c r="F1598" s="93">
        <v>15</v>
      </c>
      <c r="G1598" s="93" t="s">
        <v>126</v>
      </c>
      <c r="H1598" s="93"/>
      <c r="I1598" s="93"/>
      <c r="J1598" s="93" t="s">
        <v>126</v>
      </c>
      <c r="K1598" s="93" t="s">
        <v>1720</v>
      </c>
      <c r="L1598" s="682">
        <v>43370</v>
      </c>
      <c r="M1598" s="675">
        <v>43453</v>
      </c>
      <c r="N1598" s="2548">
        <v>15</v>
      </c>
      <c r="O1598" s="2548">
        <v>12</v>
      </c>
      <c r="P1598" s="2553">
        <v>103561</v>
      </c>
      <c r="Q1598" s="2550">
        <v>108974</v>
      </c>
      <c r="R1598" s="2164">
        <v>34</v>
      </c>
      <c r="S1598" s="2552"/>
    </row>
    <row r="1599" spans="1:19" ht="21" x14ac:dyDescent="0.2">
      <c r="A1599" s="91"/>
      <c r="B1599" s="92">
        <v>2</v>
      </c>
      <c r="C1599" s="94" t="s">
        <v>33</v>
      </c>
      <c r="D1599" s="94" t="s">
        <v>580</v>
      </c>
      <c r="E1599" s="93" t="s">
        <v>77</v>
      </c>
      <c r="F1599" s="93">
        <v>15</v>
      </c>
      <c r="G1599" s="93" t="s">
        <v>126</v>
      </c>
      <c r="H1599" s="93"/>
      <c r="I1599" s="93"/>
      <c r="J1599" s="93" t="s">
        <v>126</v>
      </c>
      <c r="K1599" s="93" t="s">
        <v>1721</v>
      </c>
      <c r="L1599" s="682">
        <v>43370</v>
      </c>
      <c r="M1599" s="675">
        <v>43453</v>
      </c>
      <c r="N1599" s="2548">
        <v>15</v>
      </c>
      <c r="O1599" s="2548">
        <v>12</v>
      </c>
      <c r="P1599" s="2553">
        <v>103561</v>
      </c>
      <c r="Q1599" s="2550">
        <v>108974</v>
      </c>
      <c r="R1599" s="2164">
        <v>34</v>
      </c>
      <c r="S1599" s="2552"/>
    </row>
    <row r="1600" spans="1:19" ht="11.25" x14ac:dyDescent="0.2">
      <c r="A1600" s="91"/>
      <c r="B1600" s="92">
        <v>3</v>
      </c>
      <c r="C1600" s="94" t="s">
        <v>34</v>
      </c>
      <c r="D1600" s="94" t="s">
        <v>704</v>
      </c>
      <c r="E1600" s="93" t="s">
        <v>77</v>
      </c>
      <c r="F1600" s="93">
        <v>15</v>
      </c>
      <c r="G1600" s="93" t="s">
        <v>126</v>
      </c>
      <c r="H1600" s="93"/>
      <c r="I1600" s="93" t="s">
        <v>38</v>
      </c>
      <c r="J1600" s="93"/>
      <c r="K1600" s="93" t="s">
        <v>938</v>
      </c>
      <c r="L1600" s="682">
        <v>43370</v>
      </c>
      <c r="M1600" s="675">
        <v>43453</v>
      </c>
      <c r="N1600" s="2548">
        <v>13</v>
      </c>
      <c r="O1600" s="2548">
        <v>10</v>
      </c>
      <c r="P1600" s="2553">
        <v>103561</v>
      </c>
      <c r="Q1600" s="2550">
        <v>108974</v>
      </c>
      <c r="R1600" s="2164">
        <v>32</v>
      </c>
      <c r="S1600" s="2554"/>
    </row>
    <row r="1601" spans="1:19" ht="11.25" x14ac:dyDescent="0.2">
      <c r="A1601" s="91"/>
      <c r="B1601" s="92">
        <v>4</v>
      </c>
      <c r="C1601" s="94" t="s">
        <v>34</v>
      </c>
      <c r="D1601" s="94" t="s">
        <v>704</v>
      </c>
      <c r="E1601" s="93" t="s">
        <v>77</v>
      </c>
      <c r="F1601" s="93">
        <v>15</v>
      </c>
      <c r="G1601" s="93" t="s">
        <v>126</v>
      </c>
      <c r="H1601" s="93"/>
      <c r="I1601" s="93" t="s">
        <v>38</v>
      </c>
      <c r="J1601" s="93"/>
      <c r="K1601" s="93" t="s">
        <v>1722</v>
      </c>
      <c r="L1601" s="682">
        <v>43370</v>
      </c>
      <c r="M1601" s="675">
        <v>43453</v>
      </c>
      <c r="N1601" s="2548">
        <v>13</v>
      </c>
      <c r="O1601" s="2548">
        <v>10</v>
      </c>
      <c r="P1601" s="2553">
        <v>103561</v>
      </c>
      <c r="Q1601" s="2550">
        <v>108974</v>
      </c>
      <c r="R1601" s="2164">
        <v>32</v>
      </c>
      <c r="S1601" s="2554"/>
    </row>
    <row r="1602" spans="1:19" ht="21" x14ac:dyDescent="0.15">
      <c r="A1602" s="91"/>
      <c r="B1602" s="92">
        <v>5</v>
      </c>
      <c r="C1602" s="94" t="s">
        <v>34</v>
      </c>
      <c r="D1602" s="94" t="s">
        <v>704</v>
      </c>
      <c r="E1602" s="93" t="s">
        <v>77</v>
      </c>
      <c r="F1602" s="93">
        <v>15</v>
      </c>
      <c r="G1602" s="93" t="s">
        <v>38</v>
      </c>
      <c r="H1602" s="93"/>
      <c r="I1602" s="93"/>
      <c r="J1602" s="93"/>
      <c r="K1602" s="93" t="s">
        <v>1723</v>
      </c>
      <c r="L1602" s="682"/>
      <c r="M1602" s="675"/>
      <c r="N1602" s="2548"/>
      <c r="O1602" s="2548"/>
      <c r="P1602" s="1933"/>
      <c r="Q1602" s="2550"/>
      <c r="R1602" s="2164"/>
      <c r="S1602" s="2552"/>
    </row>
    <row r="1603" spans="1:19" ht="12" x14ac:dyDescent="0.15">
      <c r="A1603" s="91" t="s">
        <v>1724</v>
      </c>
      <c r="B1603" s="92">
        <v>1</v>
      </c>
      <c r="C1603" s="94" t="s">
        <v>34</v>
      </c>
      <c r="D1603" s="94" t="s">
        <v>1498</v>
      </c>
      <c r="E1603" s="93" t="s">
        <v>131</v>
      </c>
      <c r="F1603" s="93">
        <v>16</v>
      </c>
      <c r="G1603" s="93" t="s">
        <v>126</v>
      </c>
      <c r="H1603" s="93"/>
      <c r="I1603" s="93"/>
      <c r="J1603" s="93"/>
      <c r="K1603" s="93" t="s">
        <v>1725</v>
      </c>
      <c r="L1603" s="682"/>
      <c r="M1603" s="675">
        <v>43453</v>
      </c>
      <c r="N1603" s="2548"/>
      <c r="O1603" s="2548">
        <v>10</v>
      </c>
      <c r="P1603" s="1933"/>
      <c r="Q1603" s="2550">
        <v>140754</v>
      </c>
      <c r="R1603" s="2164">
        <v>30</v>
      </c>
      <c r="S1603" s="2551"/>
    </row>
    <row r="1604" spans="1:19" ht="21" x14ac:dyDescent="0.15">
      <c r="A1604" s="91"/>
      <c r="B1604" s="92">
        <v>2</v>
      </c>
      <c r="C1604" s="94" t="s">
        <v>34</v>
      </c>
      <c r="D1604" s="94" t="s">
        <v>1498</v>
      </c>
      <c r="E1604" s="93" t="s">
        <v>131</v>
      </c>
      <c r="F1604" s="93">
        <v>16</v>
      </c>
      <c r="G1604" s="93" t="s">
        <v>126</v>
      </c>
      <c r="H1604" s="93"/>
      <c r="I1604" s="93"/>
      <c r="J1604" s="93"/>
      <c r="K1604" s="93" t="s">
        <v>1726</v>
      </c>
      <c r="L1604" s="682"/>
      <c r="M1604" s="675">
        <v>43453</v>
      </c>
      <c r="N1604" s="2548"/>
      <c r="O1604" s="2548">
        <v>10</v>
      </c>
      <c r="P1604" s="1933"/>
      <c r="Q1604" s="2550">
        <v>140754</v>
      </c>
      <c r="R1604" s="2164">
        <v>30</v>
      </c>
      <c r="S1604" s="2552"/>
    </row>
    <row r="1605" spans="1:19" ht="21" x14ac:dyDescent="0.15">
      <c r="A1605" s="91"/>
      <c r="B1605" s="92">
        <v>3</v>
      </c>
      <c r="C1605" s="94" t="s">
        <v>34</v>
      </c>
      <c r="D1605" s="94" t="s">
        <v>1498</v>
      </c>
      <c r="E1605" s="93" t="s">
        <v>131</v>
      </c>
      <c r="F1605" s="93">
        <v>16</v>
      </c>
      <c r="G1605" s="93" t="s">
        <v>126</v>
      </c>
      <c r="H1605" s="93"/>
      <c r="I1605" s="93" t="s">
        <v>38</v>
      </c>
      <c r="J1605" s="93"/>
      <c r="K1605" s="93" t="s">
        <v>1725</v>
      </c>
      <c r="L1605" s="682"/>
      <c r="M1605" s="675">
        <v>43453</v>
      </c>
      <c r="N1605" s="2548"/>
      <c r="O1605" s="2548">
        <v>9</v>
      </c>
      <c r="P1605" s="1933"/>
      <c r="Q1605" s="2550">
        <v>140754</v>
      </c>
      <c r="R1605" s="2164">
        <v>32</v>
      </c>
      <c r="S1605" s="2552"/>
    </row>
    <row r="1606" spans="1:19" ht="21" x14ac:dyDescent="0.15">
      <c r="A1606" s="91"/>
      <c r="B1606" s="92">
        <v>4</v>
      </c>
      <c r="C1606" s="94" t="s">
        <v>34</v>
      </c>
      <c r="D1606" s="94" t="s">
        <v>1498</v>
      </c>
      <c r="E1606" s="93" t="s">
        <v>131</v>
      </c>
      <c r="F1606" s="93">
        <v>16</v>
      </c>
      <c r="G1606" s="93" t="s">
        <v>126</v>
      </c>
      <c r="H1606" s="93"/>
      <c r="I1606" s="93" t="s">
        <v>38</v>
      </c>
      <c r="J1606" s="93"/>
      <c r="K1606" s="93" t="s">
        <v>1727</v>
      </c>
      <c r="L1606" s="682"/>
      <c r="M1606" s="675">
        <v>43453</v>
      </c>
      <c r="N1606" s="2548"/>
      <c r="O1606" s="2548">
        <v>9</v>
      </c>
      <c r="P1606" s="1933"/>
      <c r="Q1606" s="2550">
        <v>140754</v>
      </c>
      <c r="R1606" s="2164">
        <v>32</v>
      </c>
      <c r="S1606" s="2552"/>
    </row>
    <row r="1607" spans="1:19" ht="21" x14ac:dyDescent="0.15">
      <c r="A1607" s="91"/>
      <c r="B1607" s="92">
        <v>5</v>
      </c>
      <c r="C1607" s="94" t="s">
        <v>1717</v>
      </c>
      <c r="D1607" s="94" t="s">
        <v>799</v>
      </c>
      <c r="E1607" s="93" t="s">
        <v>131</v>
      </c>
      <c r="F1607" s="93">
        <v>16</v>
      </c>
      <c r="G1607" s="93" t="s">
        <v>126</v>
      </c>
      <c r="H1607" s="93"/>
      <c r="I1607" s="93"/>
      <c r="J1607" s="93"/>
      <c r="K1607" s="93" t="s">
        <v>1728</v>
      </c>
      <c r="L1607" s="682"/>
      <c r="M1607" s="675"/>
      <c r="N1607" s="2548"/>
      <c r="O1607" s="2548"/>
      <c r="P1607" s="1933"/>
      <c r="Q1607" s="2550"/>
      <c r="R1607" s="2164"/>
      <c r="S1607" s="2552"/>
    </row>
    <row r="1608" spans="1:19" ht="56.25" x14ac:dyDescent="0.15">
      <c r="A1608" s="91" t="s">
        <v>1729</v>
      </c>
      <c r="B1608" s="92">
        <v>1</v>
      </c>
      <c r="C1608" s="94" t="s">
        <v>34</v>
      </c>
      <c r="D1608" s="673" t="s">
        <v>1730</v>
      </c>
      <c r="E1608" s="93" t="s">
        <v>64</v>
      </c>
      <c r="F1608" s="93">
        <v>16</v>
      </c>
      <c r="G1608" s="93" t="s">
        <v>126</v>
      </c>
      <c r="H1608" s="93"/>
      <c r="I1608" s="93"/>
      <c r="J1608" s="93" t="s">
        <v>38</v>
      </c>
      <c r="K1608" s="93" t="s">
        <v>1731</v>
      </c>
      <c r="L1608" s="682">
        <v>43728</v>
      </c>
      <c r="M1608" s="675">
        <v>43453</v>
      </c>
      <c r="N1608" s="2548">
        <v>15</v>
      </c>
      <c r="O1608" s="2548">
        <v>12</v>
      </c>
      <c r="P1608" s="2555">
        <v>132828</v>
      </c>
      <c r="Q1608" s="2550">
        <v>135162</v>
      </c>
      <c r="R1608" s="2164">
        <v>36</v>
      </c>
      <c r="S1608" s="2552"/>
    </row>
    <row r="1609" spans="1:19" ht="56.25" x14ac:dyDescent="0.15">
      <c r="A1609" s="91"/>
      <c r="B1609" s="92">
        <v>2</v>
      </c>
      <c r="C1609" s="94" t="s">
        <v>34</v>
      </c>
      <c r="D1609" s="673" t="s">
        <v>1730</v>
      </c>
      <c r="E1609" s="93" t="s">
        <v>64</v>
      </c>
      <c r="F1609" s="93">
        <v>16</v>
      </c>
      <c r="G1609" s="93" t="s">
        <v>126</v>
      </c>
      <c r="H1609" s="93"/>
      <c r="I1609" s="93"/>
      <c r="J1609" s="93" t="s">
        <v>38</v>
      </c>
      <c r="K1609" s="93" t="s">
        <v>1732</v>
      </c>
      <c r="L1609" s="682">
        <v>43363</v>
      </c>
      <c r="M1609" s="675">
        <v>43453</v>
      </c>
      <c r="N1609" s="2548">
        <v>15</v>
      </c>
      <c r="O1609" s="2548">
        <v>12</v>
      </c>
      <c r="P1609" s="2555">
        <v>132828</v>
      </c>
      <c r="Q1609" s="2550">
        <v>135162</v>
      </c>
      <c r="R1609" s="2164">
        <v>36</v>
      </c>
      <c r="S1609" s="2552"/>
    </row>
    <row r="1610" spans="1:19" ht="56.25" x14ac:dyDescent="0.15">
      <c r="A1610" s="91"/>
      <c r="B1610" s="92">
        <v>3</v>
      </c>
      <c r="C1610" s="94" t="s">
        <v>34</v>
      </c>
      <c r="D1610" s="673" t="s">
        <v>1730</v>
      </c>
      <c r="E1610" s="93" t="s">
        <v>64</v>
      </c>
      <c r="F1610" s="93">
        <v>16</v>
      </c>
      <c r="G1610" s="93" t="s">
        <v>126</v>
      </c>
      <c r="H1610" s="93"/>
      <c r="I1610" s="93"/>
      <c r="J1610" s="93" t="s">
        <v>38</v>
      </c>
      <c r="K1610" s="93" t="s">
        <v>1733</v>
      </c>
      <c r="L1610" s="682">
        <v>43363</v>
      </c>
      <c r="M1610" s="675">
        <v>43453</v>
      </c>
      <c r="N1610" s="2548">
        <v>15</v>
      </c>
      <c r="O1610" s="2548">
        <v>12</v>
      </c>
      <c r="P1610" s="2555">
        <v>132828</v>
      </c>
      <c r="Q1610" s="2550">
        <v>135162</v>
      </c>
      <c r="R1610" s="2164">
        <v>36</v>
      </c>
      <c r="S1610" s="2552"/>
    </row>
    <row r="1611" spans="1:19" ht="56.25" x14ac:dyDescent="0.15">
      <c r="A1611" s="91"/>
      <c r="B1611" s="92">
        <v>4</v>
      </c>
      <c r="C1611" s="94" t="s">
        <v>34</v>
      </c>
      <c r="D1611" s="673" t="s">
        <v>1730</v>
      </c>
      <c r="E1611" s="93" t="s">
        <v>64</v>
      </c>
      <c r="F1611" s="93">
        <v>16</v>
      </c>
      <c r="G1611" s="93" t="s">
        <v>126</v>
      </c>
      <c r="H1611" s="93"/>
      <c r="I1611" s="93"/>
      <c r="J1611" s="93" t="s">
        <v>38</v>
      </c>
      <c r="K1611" s="93" t="s">
        <v>1734</v>
      </c>
      <c r="L1611" s="682">
        <v>43363</v>
      </c>
      <c r="M1611" s="675">
        <v>43453</v>
      </c>
      <c r="N1611" s="2548">
        <v>15</v>
      </c>
      <c r="O1611" s="2548">
        <v>12</v>
      </c>
      <c r="P1611" s="2555">
        <v>132828</v>
      </c>
      <c r="Q1611" s="2550">
        <v>135162</v>
      </c>
      <c r="R1611" s="2164">
        <v>36</v>
      </c>
      <c r="S1611" s="2552"/>
    </row>
    <row r="1612" spans="1:19" ht="21" x14ac:dyDescent="0.15">
      <c r="A1612" s="91"/>
      <c r="B1612" s="92">
        <v>5</v>
      </c>
      <c r="C1612" s="94" t="s">
        <v>33</v>
      </c>
      <c r="D1612" s="94" t="s">
        <v>575</v>
      </c>
      <c r="E1612" s="93" t="s">
        <v>64</v>
      </c>
      <c r="F1612" s="93">
        <v>16</v>
      </c>
      <c r="G1612" s="93" t="s">
        <v>126</v>
      </c>
      <c r="H1612" s="93"/>
      <c r="I1612" s="93" t="s">
        <v>38</v>
      </c>
      <c r="J1612" s="93"/>
      <c r="K1612" s="93" t="s">
        <v>1472</v>
      </c>
      <c r="L1612" s="682"/>
      <c r="M1612" s="675"/>
      <c r="N1612" s="2548"/>
      <c r="O1612" s="2548"/>
      <c r="P1612" s="1933"/>
      <c r="Q1612" s="2550"/>
      <c r="R1612" s="2164"/>
      <c r="S1612" s="2552"/>
    </row>
    <row r="1613" spans="1:19" ht="12" x14ac:dyDescent="0.15">
      <c r="A1613" s="91" t="s">
        <v>1735</v>
      </c>
      <c r="B1613" s="92">
        <v>1</v>
      </c>
      <c r="C1613" s="94" t="s">
        <v>33</v>
      </c>
      <c r="D1613" s="94" t="s">
        <v>572</v>
      </c>
      <c r="E1613" s="93" t="s">
        <v>73</v>
      </c>
      <c r="F1613" s="93">
        <v>15</v>
      </c>
      <c r="G1613" s="93" t="s">
        <v>126</v>
      </c>
      <c r="H1613" s="93"/>
      <c r="I1613" s="93"/>
      <c r="J1613" s="93" t="s">
        <v>126</v>
      </c>
      <c r="K1613" s="93" t="s">
        <v>1736</v>
      </c>
      <c r="L1613" s="682">
        <v>43378</v>
      </c>
      <c r="M1613" s="675">
        <v>43453</v>
      </c>
      <c r="N1613" s="2548">
        <v>15</v>
      </c>
      <c r="O1613" s="2548">
        <v>13</v>
      </c>
      <c r="P1613" s="2555">
        <v>115917</v>
      </c>
      <c r="Q1613" s="2550">
        <v>119563</v>
      </c>
      <c r="R1613" s="2164">
        <v>34</v>
      </c>
      <c r="S1613" s="2551"/>
    </row>
    <row r="1614" spans="1:19" ht="12" x14ac:dyDescent="0.15">
      <c r="A1614" s="91"/>
      <c r="B1614" s="92">
        <v>2</v>
      </c>
      <c r="C1614" s="94" t="s">
        <v>33</v>
      </c>
      <c r="D1614" s="94" t="s">
        <v>572</v>
      </c>
      <c r="E1614" s="93" t="s">
        <v>73</v>
      </c>
      <c r="F1614" s="93">
        <v>15</v>
      </c>
      <c r="G1614" s="93" t="s">
        <v>126</v>
      </c>
      <c r="H1614" s="93"/>
      <c r="I1614" s="93"/>
      <c r="J1614" s="93" t="s">
        <v>126</v>
      </c>
      <c r="K1614" s="93" t="s">
        <v>1736</v>
      </c>
      <c r="L1614" s="682">
        <v>43378</v>
      </c>
      <c r="M1614" s="675">
        <v>43453</v>
      </c>
      <c r="N1614" s="2548">
        <v>15</v>
      </c>
      <c r="O1614" s="2548">
        <v>13</v>
      </c>
      <c r="P1614" s="2555">
        <v>115917</v>
      </c>
      <c r="Q1614" s="2550">
        <v>119563</v>
      </c>
      <c r="R1614" s="2164">
        <v>34</v>
      </c>
      <c r="S1614" s="2551"/>
    </row>
    <row r="1615" spans="1:19" ht="12" x14ac:dyDescent="0.15">
      <c r="A1615" s="91"/>
      <c r="B1615" s="92">
        <v>3</v>
      </c>
      <c r="C1615" s="94" t="s">
        <v>33</v>
      </c>
      <c r="D1615" s="94" t="s">
        <v>575</v>
      </c>
      <c r="E1615" s="93" t="s">
        <v>73</v>
      </c>
      <c r="F1615" s="93">
        <v>15</v>
      </c>
      <c r="G1615" s="93" t="s">
        <v>126</v>
      </c>
      <c r="H1615" s="93"/>
      <c r="I1615" s="93" t="s">
        <v>38</v>
      </c>
      <c r="J1615" s="93"/>
      <c r="K1615" s="93" t="s">
        <v>1737</v>
      </c>
      <c r="L1615" s="682">
        <v>43419</v>
      </c>
      <c r="M1615" s="675">
        <v>43453</v>
      </c>
      <c r="N1615" s="2548">
        <v>12</v>
      </c>
      <c r="O1615" s="2548">
        <v>11</v>
      </c>
      <c r="P1615" s="2555">
        <v>117915</v>
      </c>
      <c r="Q1615" s="2550">
        <v>119563</v>
      </c>
      <c r="R1615" s="2164">
        <v>34</v>
      </c>
      <c r="S1615" s="2551"/>
    </row>
    <row r="1616" spans="1:19" ht="12" x14ac:dyDescent="0.15">
      <c r="A1616" s="91"/>
      <c r="B1616" s="92">
        <v>4</v>
      </c>
      <c r="C1616" s="94" t="s">
        <v>33</v>
      </c>
      <c r="D1616" s="94" t="s">
        <v>575</v>
      </c>
      <c r="E1616" s="93" t="s">
        <v>73</v>
      </c>
      <c r="F1616" s="93">
        <v>15</v>
      </c>
      <c r="G1616" s="93" t="s">
        <v>126</v>
      </c>
      <c r="H1616" s="93"/>
      <c r="I1616" s="93" t="s">
        <v>38</v>
      </c>
      <c r="J1616" s="93"/>
      <c r="K1616" s="93" t="s">
        <v>1737</v>
      </c>
      <c r="L1616" s="682">
        <v>43419</v>
      </c>
      <c r="M1616" s="675">
        <v>43453</v>
      </c>
      <c r="N1616" s="2548">
        <v>12</v>
      </c>
      <c r="O1616" s="2548">
        <v>11</v>
      </c>
      <c r="P1616" s="2555">
        <v>117915</v>
      </c>
      <c r="Q1616" s="2550">
        <v>119563</v>
      </c>
      <c r="R1616" s="2164">
        <v>34</v>
      </c>
      <c r="S1616" s="2551"/>
    </row>
    <row r="1617" spans="1:19" ht="21" x14ac:dyDescent="0.15">
      <c r="A1617" s="91"/>
      <c r="B1617" s="92">
        <v>5</v>
      </c>
      <c r="C1617" s="94" t="s">
        <v>34</v>
      </c>
      <c r="D1617" s="94" t="s">
        <v>704</v>
      </c>
      <c r="E1617" s="93" t="s">
        <v>73</v>
      </c>
      <c r="F1617" s="93">
        <v>15</v>
      </c>
      <c r="G1617" s="93" t="s">
        <v>126</v>
      </c>
      <c r="H1617" s="93"/>
      <c r="I1617" s="93"/>
      <c r="J1617" s="93"/>
      <c r="K1617" s="93" t="s">
        <v>1738</v>
      </c>
      <c r="L1617" s="682"/>
      <c r="M1617" s="675"/>
      <c r="N1617" s="2548"/>
      <c r="O1617" s="2548"/>
      <c r="P1617" s="1933"/>
      <c r="Q1617" s="2550"/>
      <c r="R1617" s="2164"/>
      <c r="S1617" s="2552"/>
    </row>
    <row r="1618" spans="1:19" ht="21" x14ac:dyDescent="0.15">
      <c r="A1618" s="91" t="s">
        <v>1739</v>
      </c>
      <c r="B1618" s="92">
        <v>1</v>
      </c>
      <c r="C1618" s="94" t="s">
        <v>33</v>
      </c>
      <c r="D1618" s="94" t="s">
        <v>572</v>
      </c>
      <c r="E1618" s="93" t="s">
        <v>73</v>
      </c>
      <c r="F1618" s="93">
        <v>15</v>
      </c>
      <c r="G1618" s="93" t="s">
        <v>126</v>
      </c>
      <c r="H1618" s="93"/>
      <c r="I1618" s="93"/>
      <c r="J1618" s="93" t="s">
        <v>126</v>
      </c>
      <c r="K1618" s="93" t="s">
        <v>1740</v>
      </c>
      <c r="L1618" s="682">
        <v>43376</v>
      </c>
      <c r="M1618" s="675">
        <v>43453</v>
      </c>
      <c r="N1618" s="2548">
        <v>15</v>
      </c>
      <c r="O1618" s="2548">
        <v>14</v>
      </c>
      <c r="P1618" s="2555">
        <v>130046</v>
      </c>
      <c r="Q1618" s="2550">
        <v>135043</v>
      </c>
      <c r="R1618" s="2164">
        <v>36</v>
      </c>
      <c r="S1618" s="2552"/>
    </row>
    <row r="1619" spans="1:19" ht="21" x14ac:dyDescent="0.15">
      <c r="A1619" s="91"/>
      <c r="B1619" s="92">
        <v>2</v>
      </c>
      <c r="C1619" s="94" t="s">
        <v>33</v>
      </c>
      <c r="D1619" s="94" t="s">
        <v>572</v>
      </c>
      <c r="E1619" s="93" t="s">
        <v>73</v>
      </c>
      <c r="F1619" s="93">
        <v>15</v>
      </c>
      <c r="G1619" s="93" t="s">
        <v>126</v>
      </c>
      <c r="H1619" s="93"/>
      <c r="I1619" s="93"/>
      <c r="J1619" s="93" t="s">
        <v>126</v>
      </c>
      <c r="K1619" s="93" t="s">
        <v>1740</v>
      </c>
      <c r="L1619" s="682">
        <v>43376</v>
      </c>
      <c r="M1619" s="675">
        <v>43453</v>
      </c>
      <c r="N1619" s="2548">
        <v>15</v>
      </c>
      <c r="O1619" s="2548">
        <v>14</v>
      </c>
      <c r="P1619" s="2555">
        <v>130046</v>
      </c>
      <c r="Q1619" s="2550">
        <v>135043</v>
      </c>
      <c r="R1619" s="2164">
        <v>36</v>
      </c>
      <c r="S1619" s="2552"/>
    </row>
    <row r="1620" spans="1:19" ht="11.25" x14ac:dyDescent="0.15">
      <c r="A1620" s="91"/>
      <c r="B1620" s="92">
        <v>3</v>
      </c>
      <c r="C1620" s="94" t="s">
        <v>1741</v>
      </c>
      <c r="D1620" s="94" t="s">
        <v>1742</v>
      </c>
      <c r="E1620" s="93" t="s">
        <v>73</v>
      </c>
      <c r="F1620" s="93">
        <v>15</v>
      </c>
      <c r="G1620" s="93" t="s">
        <v>126</v>
      </c>
      <c r="H1620" s="93"/>
      <c r="I1620" s="93" t="s">
        <v>126</v>
      </c>
      <c r="J1620" s="93"/>
      <c r="K1620" s="93" t="s">
        <v>1743</v>
      </c>
      <c r="L1620" s="682">
        <v>43376</v>
      </c>
      <c r="M1620" s="675">
        <v>43453</v>
      </c>
      <c r="N1620" s="2548">
        <v>12</v>
      </c>
      <c r="O1620" s="2548">
        <v>10</v>
      </c>
      <c r="P1620" s="2555">
        <v>130046</v>
      </c>
      <c r="Q1620" s="2550">
        <v>135043</v>
      </c>
      <c r="R1620" s="2164">
        <v>34</v>
      </c>
      <c r="S1620" s="2554"/>
    </row>
    <row r="1621" spans="1:19" ht="11.25" x14ac:dyDescent="0.15">
      <c r="A1621" s="91"/>
      <c r="B1621" s="92">
        <v>4</v>
      </c>
      <c r="C1621" s="94" t="s">
        <v>1741</v>
      </c>
      <c r="D1621" s="94" t="s">
        <v>1742</v>
      </c>
      <c r="E1621" s="93" t="s">
        <v>73</v>
      </c>
      <c r="F1621" s="93">
        <v>15</v>
      </c>
      <c r="G1621" s="93" t="s">
        <v>126</v>
      </c>
      <c r="H1621" s="93"/>
      <c r="I1621" s="93" t="s">
        <v>126</v>
      </c>
      <c r="J1621" s="93"/>
      <c r="K1621" s="93" t="s">
        <v>1743</v>
      </c>
      <c r="L1621" s="682">
        <v>43376</v>
      </c>
      <c r="M1621" s="675">
        <v>43453</v>
      </c>
      <c r="N1621" s="2548">
        <v>12</v>
      </c>
      <c r="O1621" s="2548">
        <v>10</v>
      </c>
      <c r="P1621" s="2555">
        <v>130046</v>
      </c>
      <c r="Q1621" s="2550">
        <v>135043</v>
      </c>
      <c r="R1621" s="2164">
        <v>34</v>
      </c>
      <c r="S1621" s="2554"/>
    </row>
    <row r="1622" spans="1:19" ht="21" x14ac:dyDescent="0.15">
      <c r="A1622" s="91"/>
      <c r="B1622" s="92">
        <v>5</v>
      </c>
      <c r="C1622" s="94" t="s">
        <v>1744</v>
      </c>
      <c r="D1622" s="94" t="s">
        <v>1742</v>
      </c>
      <c r="E1622" s="93" t="s">
        <v>73</v>
      </c>
      <c r="F1622" s="93">
        <v>15</v>
      </c>
      <c r="G1622" s="93" t="s">
        <v>126</v>
      </c>
      <c r="H1622" s="93"/>
      <c r="I1622" s="93" t="s">
        <v>126</v>
      </c>
      <c r="J1622" s="93"/>
      <c r="K1622" s="93" t="s">
        <v>1745</v>
      </c>
      <c r="L1622" s="682"/>
      <c r="M1622" s="675"/>
      <c r="N1622" s="2548"/>
      <c r="O1622" s="2548"/>
      <c r="P1622" s="1933"/>
      <c r="Q1622" s="2550"/>
      <c r="R1622" s="2164"/>
      <c r="S1622" s="2552"/>
    </row>
    <row r="1623" spans="1:19" ht="21" x14ac:dyDescent="0.2">
      <c r="A1623" s="91" t="s">
        <v>1746</v>
      </c>
      <c r="B1623" s="92">
        <v>1</v>
      </c>
      <c r="C1623" s="94" t="s">
        <v>33</v>
      </c>
      <c r="D1623" s="94" t="s">
        <v>572</v>
      </c>
      <c r="E1623" s="93" t="s">
        <v>73</v>
      </c>
      <c r="F1623" s="93">
        <v>15</v>
      </c>
      <c r="G1623" s="93" t="s">
        <v>126</v>
      </c>
      <c r="H1623" s="93"/>
      <c r="I1623" s="93"/>
      <c r="J1623" s="93" t="s">
        <v>126</v>
      </c>
      <c r="K1623" s="92" t="s">
        <v>1736</v>
      </c>
      <c r="L1623" s="682">
        <v>43383</v>
      </c>
      <c r="M1623" s="675">
        <v>43453</v>
      </c>
      <c r="N1623" s="2548">
        <v>15</v>
      </c>
      <c r="O1623" s="72">
        <v>13</v>
      </c>
      <c r="P1623" s="70">
        <v>143765</v>
      </c>
      <c r="Q1623" s="2553">
        <v>148034</v>
      </c>
      <c r="R1623" s="72">
        <v>36</v>
      </c>
      <c r="S1623" s="2552"/>
    </row>
    <row r="1624" spans="1:19" ht="21" x14ac:dyDescent="0.2">
      <c r="A1624" s="91"/>
      <c r="B1624" s="92">
        <v>2</v>
      </c>
      <c r="C1624" s="94" t="s">
        <v>33</v>
      </c>
      <c r="D1624" s="94" t="s">
        <v>572</v>
      </c>
      <c r="E1624" s="93" t="s">
        <v>73</v>
      </c>
      <c r="F1624" s="93">
        <v>15</v>
      </c>
      <c r="G1624" s="93" t="s">
        <v>126</v>
      </c>
      <c r="H1624" s="93"/>
      <c r="I1624" s="93"/>
      <c r="J1624" s="93" t="s">
        <v>126</v>
      </c>
      <c r="K1624" s="93" t="s">
        <v>1736</v>
      </c>
      <c r="L1624" s="682">
        <v>43383</v>
      </c>
      <c r="M1624" s="675">
        <v>43453</v>
      </c>
      <c r="N1624" s="2548">
        <v>15</v>
      </c>
      <c r="O1624" s="1933">
        <v>13</v>
      </c>
      <c r="P1624" s="2550">
        <v>143765</v>
      </c>
      <c r="Q1624" s="2553">
        <v>148034</v>
      </c>
      <c r="R1624" s="72">
        <v>36</v>
      </c>
      <c r="S1624" s="2552"/>
    </row>
    <row r="1625" spans="1:19" ht="11.25" x14ac:dyDescent="0.2">
      <c r="A1625" s="91"/>
      <c r="B1625" s="92">
        <v>3</v>
      </c>
      <c r="C1625" s="94" t="s">
        <v>33</v>
      </c>
      <c r="D1625" s="94" t="s">
        <v>575</v>
      </c>
      <c r="E1625" s="93" t="s">
        <v>73</v>
      </c>
      <c r="F1625" s="93">
        <v>15</v>
      </c>
      <c r="G1625" s="93" t="s">
        <v>126</v>
      </c>
      <c r="H1625" s="93"/>
      <c r="I1625" s="93" t="s">
        <v>126</v>
      </c>
      <c r="J1625" s="93"/>
      <c r="K1625" s="93" t="s">
        <v>1737</v>
      </c>
      <c r="L1625" s="682">
        <v>43412</v>
      </c>
      <c r="M1625" s="675">
        <v>43453</v>
      </c>
      <c r="N1625" s="2548">
        <v>12</v>
      </c>
      <c r="O1625" s="1933">
        <v>10</v>
      </c>
      <c r="P1625" s="2550">
        <v>145826</v>
      </c>
      <c r="Q1625" s="2553">
        <v>148034</v>
      </c>
      <c r="R1625" s="72">
        <v>36</v>
      </c>
      <c r="S1625" s="2554"/>
    </row>
    <row r="1626" spans="1:19" ht="11.25" x14ac:dyDescent="0.2">
      <c r="A1626" s="91"/>
      <c r="B1626" s="92">
        <v>4</v>
      </c>
      <c r="C1626" s="94" t="s">
        <v>33</v>
      </c>
      <c r="D1626" s="94" t="s">
        <v>575</v>
      </c>
      <c r="E1626" s="93" t="s">
        <v>73</v>
      </c>
      <c r="F1626" s="93">
        <v>15</v>
      </c>
      <c r="G1626" s="93" t="s">
        <v>126</v>
      </c>
      <c r="H1626" s="93"/>
      <c r="I1626" s="93" t="s">
        <v>126</v>
      </c>
      <c r="J1626" s="93"/>
      <c r="K1626" s="93" t="s">
        <v>1737</v>
      </c>
      <c r="L1626" s="682">
        <v>43412</v>
      </c>
      <c r="M1626" s="675">
        <v>43453</v>
      </c>
      <c r="N1626" s="2548">
        <v>12</v>
      </c>
      <c r="O1626" s="1933">
        <v>10</v>
      </c>
      <c r="P1626" s="2550">
        <v>145826</v>
      </c>
      <c r="Q1626" s="2553">
        <v>148034</v>
      </c>
      <c r="R1626" s="72">
        <v>36</v>
      </c>
      <c r="S1626" s="2554"/>
    </row>
    <row r="1627" spans="1:19" ht="21" x14ac:dyDescent="0.15">
      <c r="A1627" s="91"/>
      <c r="B1627" s="92">
        <v>5</v>
      </c>
      <c r="C1627" s="94" t="s">
        <v>34</v>
      </c>
      <c r="D1627" s="94" t="s">
        <v>704</v>
      </c>
      <c r="E1627" s="93" t="s">
        <v>73</v>
      </c>
      <c r="F1627" s="93">
        <v>15</v>
      </c>
      <c r="G1627" s="93" t="s">
        <v>126</v>
      </c>
      <c r="H1627" s="93"/>
      <c r="I1627" s="93"/>
      <c r="J1627" s="93"/>
      <c r="K1627" s="93" t="s">
        <v>1747</v>
      </c>
      <c r="L1627" s="682"/>
      <c r="M1627" s="675"/>
      <c r="N1627" s="2548"/>
      <c r="O1627" s="1933"/>
      <c r="P1627" s="2550"/>
      <c r="Q1627" s="2164"/>
      <c r="R1627" s="2164"/>
      <c r="S1627" s="2552"/>
    </row>
    <row r="1628" spans="1:19" ht="45" x14ac:dyDescent="0.15">
      <c r="A1628" s="91" t="s">
        <v>1748</v>
      </c>
      <c r="B1628" s="92">
        <v>1</v>
      </c>
      <c r="C1628" s="94" t="s">
        <v>34</v>
      </c>
      <c r="D1628" s="673" t="s">
        <v>1749</v>
      </c>
      <c r="E1628" s="93" t="s">
        <v>1394</v>
      </c>
      <c r="F1628" s="93">
        <v>17</v>
      </c>
      <c r="G1628" s="93" t="s">
        <v>126</v>
      </c>
      <c r="H1628" s="93"/>
      <c r="I1628" s="93"/>
      <c r="J1628" s="93" t="s">
        <v>38</v>
      </c>
      <c r="K1628" s="93" t="s">
        <v>1750</v>
      </c>
      <c r="L1628" s="682">
        <v>43367</v>
      </c>
      <c r="M1628" s="675">
        <v>43453</v>
      </c>
      <c r="N1628" s="2548">
        <v>12</v>
      </c>
      <c r="O1628" s="2548">
        <v>10</v>
      </c>
      <c r="P1628" s="2555">
        <v>176487</v>
      </c>
      <c r="Q1628" s="2550">
        <v>182511</v>
      </c>
      <c r="R1628" s="2164">
        <v>30</v>
      </c>
      <c r="S1628" s="2552"/>
    </row>
    <row r="1629" spans="1:19" ht="45" x14ac:dyDescent="0.15">
      <c r="A1629" s="91"/>
      <c r="B1629" s="92">
        <v>2</v>
      </c>
      <c r="C1629" s="94" t="s">
        <v>34</v>
      </c>
      <c r="D1629" s="673" t="s">
        <v>1749</v>
      </c>
      <c r="E1629" s="93" t="s">
        <v>1394</v>
      </c>
      <c r="F1629" s="93">
        <v>17</v>
      </c>
      <c r="G1629" s="93" t="s">
        <v>126</v>
      </c>
      <c r="H1629" s="93"/>
      <c r="I1629" s="93"/>
      <c r="J1629" s="93" t="s">
        <v>38</v>
      </c>
      <c r="K1629" s="93" t="s">
        <v>1750</v>
      </c>
      <c r="L1629" s="682">
        <v>43367</v>
      </c>
      <c r="M1629" s="675">
        <v>43453</v>
      </c>
      <c r="N1629" s="2548">
        <v>12</v>
      </c>
      <c r="O1629" s="2548">
        <v>10</v>
      </c>
      <c r="P1629" s="2555">
        <v>176487</v>
      </c>
      <c r="Q1629" s="2550">
        <v>182511</v>
      </c>
      <c r="R1629" s="2164">
        <v>30</v>
      </c>
      <c r="S1629" s="2552"/>
    </row>
    <row r="1630" spans="1:19" ht="45" x14ac:dyDescent="0.15">
      <c r="A1630" s="91"/>
      <c r="B1630" s="92">
        <v>3</v>
      </c>
      <c r="C1630" s="94" t="s">
        <v>34</v>
      </c>
      <c r="D1630" s="673" t="s">
        <v>1749</v>
      </c>
      <c r="E1630" s="93" t="s">
        <v>1394</v>
      </c>
      <c r="F1630" s="93">
        <v>17</v>
      </c>
      <c r="G1630" s="93" t="s">
        <v>126</v>
      </c>
      <c r="H1630" s="93"/>
      <c r="I1630" s="93"/>
      <c r="J1630" s="93"/>
      <c r="K1630" s="93" t="s">
        <v>1750</v>
      </c>
      <c r="L1630" s="682">
        <v>43367</v>
      </c>
      <c r="M1630" s="675">
        <v>43453</v>
      </c>
      <c r="N1630" s="2548">
        <v>9</v>
      </c>
      <c r="O1630" s="2548">
        <v>7.5</v>
      </c>
      <c r="P1630" s="2555">
        <v>176487</v>
      </c>
      <c r="Q1630" s="2550">
        <v>182511</v>
      </c>
      <c r="R1630" s="2164">
        <v>32</v>
      </c>
      <c r="S1630" s="2554" t="s">
        <v>1751</v>
      </c>
    </row>
    <row r="1631" spans="1:19" ht="45" x14ac:dyDescent="0.15">
      <c r="A1631" s="91"/>
      <c r="B1631" s="92">
        <v>4</v>
      </c>
      <c r="C1631" s="94" t="s">
        <v>34</v>
      </c>
      <c r="D1631" s="673" t="s">
        <v>1749</v>
      </c>
      <c r="E1631" s="93" t="s">
        <v>1394</v>
      </c>
      <c r="F1631" s="93">
        <v>17</v>
      </c>
      <c r="G1631" s="93" t="s">
        <v>126</v>
      </c>
      <c r="H1631" s="93"/>
      <c r="I1631" s="93"/>
      <c r="J1631" s="93"/>
      <c r="K1631" s="93" t="s">
        <v>1750</v>
      </c>
      <c r="L1631" s="682">
        <v>43367</v>
      </c>
      <c r="M1631" s="675">
        <v>43453</v>
      </c>
      <c r="N1631" s="2548">
        <v>9</v>
      </c>
      <c r="O1631" s="2548">
        <v>7.5</v>
      </c>
      <c r="P1631" s="2555">
        <v>176487</v>
      </c>
      <c r="Q1631" s="2550">
        <v>182511</v>
      </c>
      <c r="R1631" s="2164">
        <v>32</v>
      </c>
      <c r="S1631" s="2554" t="s">
        <v>1752</v>
      </c>
    </row>
    <row r="1632" spans="1:19" ht="45" x14ac:dyDescent="0.15">
      <c r="A1632" s="91"/>
      <c r="B1632" s="92">
        <v>5</v>
      </c>
      <c r="C1632" s="94" t="s">
        <v>34</v>
      </c>
      <c r="D1632" s="673" t="s">
        <v>1749</v>
      </c>
      <c r="E1632" s="93" t="s">
        <v>1394</v>
      </c>
      <c r="F1632" s="93">
        <v>17</v>
      </c>
      <c r="G1632" s="93" t="s">
        <v>126</v>
      </c>
      <c r="H1632" s="93"/>
      <c r="I1632" s="93"/>
      <c r="J1632" s="93"/>
      <c r="K1632" s="93" t="s">
        <v>1753</v>
      </c>
      <c r="L1632" s="682"/>
      <c r="M1632" s="675"/>
      <c r="N1632" s="2548"/>
      <c r="O1632" s="2548"/>
      <c r="P1632" s="1933"/>
      <c r="Q1632" s="2550"/>
      <c r="R1632" s="2164"/>
      <c r="S1632" s="2552"/>
    </row>
    <row r="1633" spans="1:19" ht="15" x14ac:dyDescent="0.15">
      <c r="A1633" s="2556" t="s">
        <v>1754</v>
      </c>
      <c r="B1633" s="1288">
        <v>1</v>
      </c>
      <c r="C1633" s="1288" t="s">
        <v>630</v>
      </c>
      <c r="D1633" s="1288" t="s">
        <v>1755</v>
      </c>
      <c r="E1633" s="1288" t="s">
        <v>72</v>
      </c>
      <c r="F1633" s="1288">
        <v>17.5</v>
      </c>
      <c r="G1633" s="1288" t="s">
        <v>38</v>
      </c>
      <c r="H1633" s="2556"/>
      <c r="I1633" s="2556"/>
      <c r="J1633" s="2556"/>
      <c r="K1633" s="1288" t="s">
        <v>1756</v>
      </c>
      <c r="L1633" s="2556"/>
      <c r="M1633" s="675">
        <v>43453</v>
      </c>
      <c r="N1633" s="1288"/>
      <c r="O1633" s="1288">
        <v>11</v>
      </c>
      <c r="P1633" s="2556"/>
      <c r="Q1633" s="2557">
        <v>7575</v>
      </c>
      <c r="R1633" s="1288">
        <v>86</v>
      </c>
      <c r="S1633" s="175"/>
    </row>
    <row r="1634" spans="1:19" ht="15" x14ac:dyDescent="0.15">
      <c r="A1634" s="2556"/>
      <c r="B1634" s="1288">
        <v>2</v>
      </c>
      <c r="C1634" s="1288" t="s">
        <v>630</v>
      </c>
      <c r="D1634" s="1288" t="s">
        <v>1755</v>
      </c>
      <c r="E1634" s="1288" t="s">
        <v>72</v>
      </c>
      <c r="F1634" s="1288">
        <v>17.5</v>
      </c>
      <c r="G1634" s="1288" t="s">
        <v>38</v>
      </c>
      <c r="H1634" s="2556"/>
      <c r="I1634" s="2556"/>
      <c r="J1634" s="2556"/>
      <c r="K1634" s="1288" t="s">
        <v>1756</v>
      </c>
      <c r="L1634" s="2556"/>
      <c r="M1634" s="675">
        <v>43453</v>
      </c>
      <c r="N1634" s="1288"/>
      <c r="O1634" s="1288">
        <v>11</v>
      </c>
      <c r="P1634" s="2556"/>
      <c r="Q1634" s="2557">
        <v>7575</v>
      </c>
      <c r="R1634" s="1288">
        <v>86</v>
      </c>
      <c r="S1634" s="175"/>
    </row>
    <row r="1635" spans="1:19" ht="15" x14ac:dyDescent="0.15">
      <c r="A1635" s="2556"/>
      <c r="B1635" s="1288" t="s">
        <v>1757</v>
      </c>
      <c r="C1635" s="1288" t="s">
        <v>630</v>
      </c>
      <c r="D1635" s="1288" t="s">
        <v>1755</v>
      </c>
      <c r="E1635" s="1288" t="s">
        <v>72</v>
      </c>
      <c r="F1635" s="1288">
        <v>17.5</v>
      </c>
      <c r="G1635" s="1288" t="s">
        <v>38</v>
      </c>
      <c r="H1635" s="2556"/>
      <c r="I1635" s="2556"/>
      <c r="J1635" s="2556"/>
      <c r="K1635" s="1288" t="s">
        <v>1756</v>
      </c>
      <c r="L1635" s="2556"/>
      <c r="M1635" s="675">
        <v>43453</v>
      </c>
      <c r="N1635" s="1288"/>
      <c r="O1635" s="1288">
        <v>11</v>
      </c>
      <c r="P1635" s="2556"/>
      <c r="Q1635" s="2557">
        <v>7575</v>
      </c>
      <c r="R1635" s="1288">
        <v>86</v>
      </c>
      <c r="S1635" s="175"/>
    </row>
    <row r="1636" spans="1:19" ht="15" x14ac:dyDescent="0.15">
      <c r="A1636" s="2556"/>
      <c r="B1636" s="1288" t="s">
        <v>1758</v>
      </c>
      <c r="C1636" s="1288" t="s">
        <v>630</v>
      </c>
      <c r="D1636" s="1288" t="s">
        <v>1755</v>
      </c>
      <c r="E1636" s="1288" t="s">
        <v>72</v>
      </c>
      <c r="F1636" s="1288">
        <v>17.5</v>
      </c>
      <c r="G1636" s="1288" t="s">
        <v>38</v>
      </c>
      <c r="H1636" s="2556"/>
      <c r="I1636" s="2556"/>
      <c r="J1636" s="2556"/>
      <c r="K1636" s="1288" t="s">
        <v>1756</v>
      </c>
      <c r="L1636" s="2556"/>
      <c r="M1636" s="675">
        <v>43453</v>
      </c>
      <c r="N1636" s="1288"/>
      <c r="O1636" s="1288">
        <v>11</v>
      </c>
      <c r="P1636" s="2556"/>
      <c r="Q1636" s="2557">
        <v>7575</v>
      </c>
      <c r="R1636" s="1288">
        <v>86</v>
      </c>
      <c r="S1636" s="175"/>
    </row>
    <row r="1637" spans="1:19" ht="15" x14ac:dyDescent="0.15">
      <c r="A1637" s="2556"/>
      <c r="B1637" s="1288" t="s">
        <v>1759</v>
      </c>
      <c r="C1637" s="1288" t="s">
        <v>630</v>
      </c>
      <c r="D1637" s="1288" t="s">
        <v>1755</v>
      </c>
      <c r="E1637" s="1288" t="s">
        <v>72</v>
      </c>
      <c r="F1637" s="1288">
        <v>17.5</v>
      </c>
      <c r="G1637" s="1288" t="s">
        <v>38</v>
      </c>
      <c r="H1637" s="2556"/>
      <c r="I1637" s="2556"/>
      <c r="J1637" s="2556"/>
      <c r="K1637" s="1288" t="s">
        <v>1756</v>
      </c>
      <c r="L1637" s="2556"/>
      <c r="M1637" s="675">
        <v>43453</v>
      </c>
      <c r="N1637" s="1288"/>
      <c r="O1637" s="1288">
        <v>11</v>
      </c>
      <c r="P1637" s="2556"/>
      <c r="Q1637" s="2557">
        <v>7575</v>
      </c>
      <c r="R1637" s="1288">
        <v>86</v>
      </c>
      <c r="S1637" s="2558"/>
    </row>
    <row r="1638" spans="1:19" ht="15" x14ac:dyDescent="0.15">
      <c r="A1638" s="2556"/>
      <c r="B1638" s="1288" t="s">
        <v>1760</v>
      </c>
      <c r="C1638" s="1288" t="s">
        <v>630</v>
      </c>
      <c r="D1638" s="1288" t="s">
        <v>1755</v>
      </c>
      <c r="E1638" s="1288" t="s">
        <v>72</v>
      </c>
      <c r="F1638" s="1288">
        <v>17.5</v>
      </c>
      <c r="G1638" s="1288" t="s">
        <v>38</v>
      </c>
      <c r="H1638" s="2556"/>
      <c r="I1638" s="2556"/>
      <c r="J1638" s="2556"/>
      <c r="K1638" s="1288" t="s">
        <v>1756</v>
      </c>
      <c r="L1638" s="2556"/>
      <c r="M1638" s="675">
        <v>43453</v>
      </c>
      <c r="N1638" s="1288"/>
      <c r="O1638" s="1288">
        <v>11</v>
      </c>
      <c r="P1638" s="2556"/>
      <c r="Q1638" s="2557">
        <v>7575</v>
      </c>
      <c r="R1638" s="1288">
        <v>86</v>
      </c>
      <c r="S1638" s="175"/>
    </row>
    <row r="1639" spans="1:19" ht="15" x14ac:dyDescent="0.15">
      <c r="A1639" s="2556"/>
      <c r="B1639" s="1288">
        <v>5</v>
      </c>
      <c r="C1639" s="1288" t="s">
        <v>630</v>
      </c>
      <c r="D1639" s="1288" t="s">
        <v>1755</v>
      </c>
      <c r="E1639" s="1288" t="s">
        <v>72</v>
      </c>
      <c r="F1639" s="1288">
        <v>17.5</v>
      </c>
      <c r="G1639" s="1288" t="s">
        <v>38</v>
      </c>
      <c r="H1639" s="2556"/>
      <c r="I1639" s="2556"/>
      <c r="J1639" s="2556"/>
      <c r="K1639" s="1288" t="s">
        <v>1761</v>
      </c>
      <c r="L1639" s="2556"/>
      <c r="M1639" s="675"/>
      <c r="N1639" s="1288"/>
      <c r="O1639" s="1288"/>
      <c r="P1639" s="2556"/>
      <c r="Q1639" s="2557"/>
      <c r="R1639" s="1288"/>
      <c r="S1639" s="175"/>
    </row>
  </sheetData>
  <mergeCells count="593">
    <mergeCell ref="A1590:A1592"/>
    <mergeCell ref="B1590:J1590"/>
    <mergeCell ref="L1590:M1590"/>
    <mergeCell ref="N1590:O1590"/>
    <mergeCell ref="P1590:Q1590"/>
    <mergeCell ref="R1590:R1592"/>
    <mergeCell ref="S1590:S1592"/>
    <mergeCell ref="B1591:B1592"/>
    <mergeCell ref="C1591:C1592"/>
    <mergeCell ref="D1591:D1592"/>
    <mergeCell ref="E1591:E1592"/>
    <mergeCell ref="F1591:F1592"/>
    <mergeCell ref="G1591:H1591"/>
    <mergeCell ref="I1591:I1592"/>
    <mergeCell ref="J1591:J1592"/>
    <mergeCell ref="K1591:K1592"/>
    <mergeCell ref="L1591:L1592"/>
    <mergeCell ref="M1591:M1592"/>
    <mergeCell ref="N1591:N1592"/>
    <mergeCell ref="O1591:O1592"/>
    <mergeCell ref="P1591:P1592"/>
    <mergeCell ref="Q1591:Q1592"/>
    <mergeCell ref="A1582:R1582"/>
    <mergeCell ref="A1583:R1583"/>
    <mergeCell ref="A1585:F1585"/>
    <mergeCell ref="G1585:L1585"/>
    <mergeCell ref="A1586:F1586"/>
    <mergeCell ref="G1586:L1586"/>
    <mergeCell ref="A1587:F1587"/>
    <mergeCell ref="G1587:L1587"/>
    <mergeCell ref="A1588:F1588"/>
    <mergeCell ref="G1588:L1588"/>
    <mergeCell ref="A1436:A1438"/>
    <mergeCell ref="B1436:L1436"/>
    <mergeCell ref="M1436:N1436"/>
    <mergeCell ref="O1436:P1436"/>
    <mergeCell ref="Q1436:R1436"/>
    <mergeCell ref="S1436:S1438"/>
    <mergeCell ref="T1436:T1438"/>
    <mergeCell ref="B1437:B1438"/>
    <mergeCell ref="C1437:C1438"/>
    <mergeCell ref="D1437:D1438"/>
    <mergeCell ref="E1437:E1438"/>
    <mergeCell ref="F1437:F1438"/>
    <mergeCell ref="G1437:I1437"/>
    <mergeCell ref="J1437:J1438"/>
    <mergeCell ref="K1437:K1438"/>
    <mergeCell ref="L1437:L1438"/>
    <mergeCell ref="M1437:M1438"/>
    <mergeCell ref="N1437:N1438"/>
    <mergeCell ref="O1437:O1438"/>
    <mergeCell ref="P1437:P1438"/>
    <mergeCell ref="Q1437:Q1438"/>
    <mergeCell ref="R1437:R1438"/>
    <mergeCell ref="A1428:T1428"/>
    <mergeCell ref="A1429:T1429"/>
    <mergeCell ref="A1431:F1431"/>
    <mergeCell ref="G1431:M1431"/>
    <mergeCell ref="A1432:F1432"/>
    <mergeCell ref="G1432:M1432"/>
    <mergeCell ref="A1433:F1433"/>
    <mergeCell ref="G1433:M1433"/>
    <mergeCell ref="A1434:F1434"/>
    <mergeCell ref="G1434:M1434"/>
    <mergeCell ref="C1414:C1415"/>
    <mergeCell ref="E1414:E1415"/>
    <mergeCell ref="F1414:F1418"/>
    <mergeCell ref="C1416:C1417"/>
    <mergeCell ref="E1416:E1417"/>
    <mergeCell ref="C1419:C1420"/>
    <mergeCell ref="E1419:E1420"/>
    <mergeCell ref="F1419:F1423"/>
    <mergeCell ref="C1421:C1423"/>
    <mergeCell ref="D1421:D1423"/>
    <mergeCell ref="E1421:E1423"/>
    <mergeCell ref="A1411:A1413"/>
    <mergeCell ref="B1411:J1411"/>
    <mergeCell ref="L1411:M1411"/>
    <mergeCell ref="N1411:O1411"/>
    <mergeCell ref="P1411:Q1411"/>
    <mergeCell ref="R1411:R1413"/>
    <mergeCell ref="S1411:S1413"/>
    <mergeCell ref="B1412:B1413"/>
    <mergeCell ref="C1412:C1413"/>
    <mergeCell ref="D1412:D1413"/>
    <mergeCell ref="E1412:E1413"/>
    <mergeCell ref="F1412:F1413"/>
    <mergeCell ref="G1412:H1412"/>
    <mergeCell ref="I1412:I1413"/>
    <mergeCell ref="J1412:J1413"/>
    <mergeCell ref="K1412:K1413"/>
    <mergeCell ref="L1412:L1413"/>
    <mergeCell ref="M1412:M1413"/>
    <mergeCell ref="N1412:N1413"/>
    <mergeCell ref="O1412:O1413"/>
    <mergeCell ref="P1412:P1413"/>
    <mergeCell ref="Q1412:Q1413"/>
    <mergeCell ref="A1403:R1403"/>
    <mergeCell ref="A1404:R1404"/>
    <mergeCell ref="A1406:F1406"/>
    <mergeCell ref="G1406:L1406"/>
    <mergeCell ref="A1407:F1407"/>
    <mergeCell ref="G1407:L1407"/>
    <mergeCell ref="A1408:F1408"/>
    <mergeCell ref="G1408:L1408"/>
    <mergeCell ref="A1409:F1409"/>
    <mergeCell ref="G1409:L1409"/>
    <mergeCell ref="A1346:R1346"/>
    <mergeCell ref="A1349:F1349"/>
    <mergeCell ref="G1349:L1349"/>
    <mergeCell ref="A1354:A1356"/>
    <mergeCell ref="B1354:J1354"/>
    <mergeCell ref="L1354:M1354"/>
    <mergeCell ref="N1354:O1354"/>
    <mergeCell ref="P1354:Q1354"/>
    <mergeCell ref="R1354:R1356"/>
    <mergeCell ref="B1355:B1356"/>
    <mergeCell ref="C1355:C1356"/>
    <mergeCell ref="D1355:D1356"/>
    <mergeCell ref="E1355:E1356"/>
    <mergeCell ref="F1355:F1356"/>
    <mergeCell ref="G1355:H1355"/>
    <mergeCell ref="I1355:I1356"/>
    <mergeCell ref="J1355:J1356"/>
    <mergeCell ref="K1355:K1356"/>
    <mergeCell ref="L1355:L1356"/>
    <mergeCell ref="M1355:M1356"/>
    <mergeCell ref="N1355:N1356"/>
    <mergeCell ref="O1355:O1356"/>
    <mergeCell ref="P1355:P1356"/>
    <mergeCell ref="Q1355:Q1356"/>
    <mergeCell ref="S1354:S1356"/>
    <mergeCell ref="A1347:R1347"/>
    <mergeCell ref="A1350:F1350"/>
    <mergeCell ref="G1350:L1350"/>
    <mergeCell ref="A1351:F1351"/>
    <mergeCell ref="G1351:L1351"/>
    <mergeCell ref="A1352:F1352"/>
    <mergeCell ref="G1352:L1352"/>
    <mergeCell ref="A1313:A1315"/>
    <mergeCell ref="B1313:J1313"/>
    <mergeCell ref="L1313:M1313"/>
    <mergeCell ref="N1313:O1313"/>
    <mergeCell ref="P1313:Q1313"/>
    <mergeCell ref="R1313:R1315"/>
    <mergeCell ref="S1313:S1315"/>
    <mergeCell ref="B1314:B1315"/>
    <mergeCell ref="C1314:C1315"/>
    <mergeCell ref="D1314:D1315"/>
    <mergeCell ref="E1314:E1315"/>
    <mergeCell ref="F1314:F1315"/>
    <mergeCell ref="G1314:H1314"/>
    <mergeCell ref="I1314:I1315"/>
    <mergeCell ref="J1314:J1315"/>
    <mergeCell ref="K1314:K1315"/>
    <mergeCell ref="L1314:L1315"/>
    <mergeCell ref="M1314:M1315"/>
    <mergeCell ref="N1314:N1315"/>
    <mergeCell ref="O1314:O1315"/>
    <mergeCell ref="P1314:P1315"/>
    <mergeCell ref="Q1314:Q1315"/>
    <mergeCell ref="A1305:R1305"/>
    <mergeCell ref="A1306:R1306"/>
    <mergeCell ref="A1308:F1308"/>
    <mergeCell ref="G1308:L1308"/>
    <mergeCell ref="A1309:F1309"/>
    <mergeCell ref="G1309:L1309"/>
    <mergeCell ref="A1310:F1310"/>
    <mergeCell ref="G1310:L1310"/>
    <mergeCell ref="A1311:F1311"/>
    <mergeCell ref="G1311:L1311"/>
    <mergeCell ref="A1247:A1249"/>
    <mergeCell ref="B1247:J1247"/>
    <mergeCell ref="L1247:M1247"/>
    <mergeCell ref="N1247:O1247"/>
    <mergeCell ref="P1247:Q1247"/>
    <mergeCell ref="R1247:R1249"/>
    <mergeCell ref="S1247:S1249"/>
    <mergeCell ref="B1248:B1249"/>
    <mergeCell ref="C1248:C1249"/>
    <mergeCell ref="D1248:D1249"/>
    <mergeCell ref="E1248:E1249"/>
    <mergeCell ref="F1248:F1249"/>
    <mergeCell ref="G1248:H1248"/>
    <mergeCell ref="I1248:I1249"/>
    <mergeCell ref="J1248:J1249"/>
    <mergeCell ref="K1248:K1249"/>
    <mergeCell ref="L1248:L1249"/>
    <mergeCell ref="M1248:M1249"/>
    <mergeCell ref="N1248:N1249"/>
    <mergeCell ref="O1248:O1249"/>
    <mergeCell ref="P1248:P1249"/>
    <mergeCell ref="Q1248:Q1249"/>
    <mergeCell ref="A1239:R1239"/>
    <mergeCell ref="A1240:R1240"/>
    <mergeCell ref="A1242:F1242"/>
    <mergeCell ref="G1242:L1242"/>
    <mergeCell ref="A1243:F1243"/>
    <mergeCell ref="G1243:L1243"/>
    <mergeCell ref="A1244:F1244"/>
    <mergeCell ref="G1244:L1244"/>
    <mergeCell ref="A1245:F1245"/>
    <mergeCell ref="G1245:L1245"/>
    <mergeCell ref="R1230:R1232"/>
    <mergeCell ref="S1230:S1232"/>
    <mergeCell ref="B1231:B1232"/>
    <mergeCell ref="C1231:C1232"/>
    <mergeCell ref="D1231:D1232"/>
    <mergeCell ref="E1231:E1232"/>
    <mergeCell ref="F1231:F1232"/>
    <mergeCell ref="G1231:H1231"/>
    <mergeCell ref="I1231:I1232"/>
    <mergeCell ref="J1231:J1232"/>
    <mergeCell ref="K1231:K1232"/>
    <mergeCell ref="L1231:L1232"/>
    <mergeCell ref="M1231:M1232"/>
    <mergeCell ref="N1231:N1232"/>
    <mergeCell ref="O1231:O1232"/>
    <mergeCell ref="P1231:P1232"/>
    <mergeCell ref="Q1231:Q1232"/>
    <mergeCell ref="A1227:F1227"/>
    <mergeCell ref="G1227:L1227"/>
    <mergeCell ref="A1228:F1228"/>
    <mergeCell ref="G1228:L1228"/>
    <mergeCell ref="A1230:A1232"/>
    <mergeCell ref="B1230:J1230"/>
    <mergeCell ref="L1230:M1230"/>
    <mergeCell ref="N1230:O1230"/>
    <mergeCell ref="P1230:Q1230"/>
    <mergeCell ref="A1198:A1204"/>
    <mergeCell ref="A1205:A1209"/>
    <mergeCell ref="A1210:A1214"/>
    <mergeCell ref="A1215:A1219"/>
    <mergeCell ref="A1222:R1222"/>
    <mergeCell ref="A1223:R1223"/>
    <mergeCell ref="A1225:F1225"/>
    <mergeCell ref="G1225:L1225"/>
    <mergeCell ref="A1226:F1226"/>
    <mergeCell ref="G1226:L1226"/>
    <mergeCell ref="A1153:A1157"/>
    <mergeCell ref="A1158:A1162"/>
    <mergeCell ref="A1163:A1167"/>
    <mergeCell ref="A1168:A1172"/>
    <mergeCell ref="A1173:A1177"/>
    <mergeCell ref="A1178:A1182"/>
    <mergeCell ref="A1183:A1187"/>
    <mergeCell ref="A1188:A1192"/>
    <mergeCell ref="A1193:A1197"/>
    <mergeCell ref="A1108:A1112"/>
    <mergeCell ref="A1113:A1117"/>
    <mergeCell ref="A1118:A1122"/>
    <mergeCell ref="A1123:A1127"/>
    <mergeCell ref="A1128:A1132"/>
    <mergeCell ref="A1133:A1137"/>
    <mergeCell ref="A1138:A1142"/>
    <mergeCell ref="A1143:A1147"/>
    <mergeCell ref="A1148:A1152"/>
    <mergeCell ref="R1105:R1107"/>
    <mergeCell ref="S1105:S1107"/>
    <mergeCell ref="B1106:B1107"/>
    <mergeCell ref="C1106:C1107"/>
    <mergeCell ref="D1106:D1107"/>
    <mergeCell ref="E1106:E1107"/>
    <mergeCell ref="F1106:F1107"/>
    <mergeCell ref="G1106:H1106"/>
    <mergeCell ref="I1106:I1107"/>
    <mergeCell ref="J1106:J1107"/>
    <mergeCell ref="K1106:K1107"/>
    <mergeCell ref="L1106:L1107"/>
    <mergeCell ref="M1106:M1107"/>
    <mergeCell ref="N1106:N1107"/>
    <mergeCell ref="O1106:O1107"/>
    <mergeCell ref="P1106:P1107"/>
    <mergeCell ref="Q1106:Q1107"/>
    <mergeCell ref="A1101:F1101"/>
    <mergeCell ref="G1101:L1101"/>
    <mergeCell ref="A1102:F1102"/>
    <mergeCell ref="G1102:L1102"/>
    <mergeCell ref="A1105:A1107"/>
    <mergeCell ref="B1105:J1105"/>
    <mergeCell ref="L1105:M1105"/>
    <mergeCell ref="N1105:O1105"/>
    <mergeCell ref="P1105:Q1105"/>
    <mergeCell ref="A1073:A1079"/>
    <mergeCell ref="A1080:A1084"/>
    <mergeCell ref="A1085:A1089"/>
    <mergeCell ref="A1090:A1094"/>
    <mergeCell ref="A1096:R1096"/>
    <mergeCell ref="A1097:R1097"/>
    <mergeCell ref="A1099:F1099"/>
    <mergeCell ref="G1099:L1099"/>
    <mergeCell ref="A1100:F1100"/>
    <mergeCell ref="G1100:L1100"/>
    <mergeCell ref="A1028:A1032"/>
    <mergeCell ref="A1033:A1037"/>
    <mergeCell ref="A1038:A1042"/>
    <mergeCell ref="A1043:A1047"/>
    <mergeCell ref="A1048:A1052"/>
    <mergeCell ref="A1053:A1057"/>
    <mergeCell ref="A1058:A1062"/>
    <mergeCell ref="A1063:A1067"/>
    <mergeCell ref="A1068:A1072"/>
    <mergeCell ref="A983:A987"/>
    <mergeCell ref="A988:A992"/>
    <mergeCell ref="A993:A997"/>
    <mergeCell ref="A998:A1002"/>
    <mergeCell ref="A1003:A1007"/>
    <mergeCell ref="A1008:A1012"/>
    <mergeCell ref="A1013:A1017"/>
    <mergeCell ref="A1018:A1022"/>
    <mergeCell ref="A1023:A1027"/>
    <mergeCell ref="A980:A982"/>
    <mergeCell ref="B980:J980"/>
    <mergeCell ref="L980:M980"/>
    <mergeCell ref="N980:O980"/>
    <mergeCell ref="P980:Q980"/>
    <mergeCell ref="R980:R982"/>
    <mergeCell ref="S980:S982"/>
    <mergeCell ref="B981:B982"/>
    <mergeCell ref="C981:C982"/>
    <mergeCell ref="D981:D982"/>
    <mergeCell ref="E981:E982"/>
    <mergeCell ref="F981:F982"/>
    <mergeCell ref="G981:H981"/>
    <mergeCell ref="I981:I982"/>
    <mergeCell ref="J981:J982"/>
    <mergeCell ref="K981:K982"/>
    <mergeCell ref="L981:L982"/>
    <mergeCell ref="M981:M982"/>
    <mergeCell ref="N981:N982"/>
    <mergeCell ref="O981:O982"/>
    <mergeCell ref="P981:P982"/>
    <mergeCell ref="Q981:Q982"/>
    <mergeCell ref="A971:R971"/>
    <mergeCell ref="A972:R972"/>
    <mergeCell ref="A974:F974"/>
    <mergeCell ref="G974:L974"/>
    <mergeCell ref="A975:F975"/>
    <mergeCell ref="G975:L975"/>
    <mergeCell ref="A976:F976"/>
    <mergeCell ref="G976:L976"/>
    <mergeCell ref="A977:F977"/>
    <mergeCell ref="G977:L977"/>
    <mergeCell ref="A912:A914"/>
    <mergeCell ref="B912:J912"/>
    <mergeCell ref="L912:M912"/>
    <mergeCell ref="N912:O912"/>
    <mergeCell ref="P912:Q912"/>
    <mergeCell ref="R912:R914"/>
    <mergeCell ref="S912:S914"/>
    <mergeCell ref="B913:B914"/>
    <mergeCell ref="C913:C914"/>
    <mergeCell ref="D913:D914"/>
    <mergeCell ref="E913:E914"/>
    <mergeCell ref="F913:F914"/>
    <mergeCell ref="G913:H913"/>
    <mergeCell ref="I913:I914"/>
    <mergeCell ref="J913:J914"/>
    <mergeCell ref="K913:K914"/>
    <mergeCell ref="L913:L914"/>
    <mergeCell ref="M913:M914"/>
    <mergeCell ref="N913:N914"/>
    <mergeCell ref="O913:O914"/>
    <mergeCell ref="P913:P914"/>
    <mergeCell ref="Q913:Q914"/>
    <mergeCell ref="A904:R904"/>
    <mergeCell ref="A905:R905"/>
    <mergeCell ref="A907:F907"/>
    <mergeCell ref="G907:L907"/>
    <mergeCell ref="A908:F908"/>
    <mergeCell ref="G908:L908"/>
    <mergeCell ref="A909:F909"/>
    <mergeCell ref="G909:L909"/>
    <mergeCell ref="A910:F910"/>
    <mergeCell ref="G910:L910"/>
    <mergeCell ref="S838:S840"/>
    <mergeCell ref="B839:B840"/>
    <mergeCell ref="C839:C840"/>
    <mergeCell ref="D839:D840"/>
    <mergeCell ref="E839:E840"/>
    <mergeCell ref="F839:F840"/>
    <mergeCell ref="G839:H839"/>
    <mergeCell ref="I839:I840"/>
    <mergeCell ref="J839:J840"/>
    <mergeCell ref="K839:K840"/>
    <mergeCell ref="L839:L840"/>
    <mergeCell ref="M839:M840"/>
    <mergeCell ref="N839:N840"/>
    <mergeCell ref="O839:O840"/>
    <mergeCell ref="P839:P840"/>
    <mergeCell ref="Q839:Q840"/>
    <mergeCell ref="A830:R830"/>
    <mergeCell ref="A831:R831"/>
    <mergeCell ref="B833:L833"/>
    <mergeCell ref="B834:G834"/>
    <mergeCell ref="B835:L835"/>
    <mergeCell ref="B836:G836"/>
    <mergeCell ref="A838:A840"/>
    <mergeCell ref="B838:J838"/>
    <mergeCell ref="L838:M838"/>
    <mergeCell ref="N838:O838"/>
    <mergeCell ref="P838:Q838"/>
    <mergeCell ref="R838:R840"/>
    <mergeCell ref="N712:O712"/>
    <mergeCell ref="P712:Q712"/>
    <mergeCell ref="R712:R714"/>
    <mergeCell ref="S712:S714"/>
    <mergeCell ref="B713:B714"/>
    <mergeCell ref="C713:C714"/>
    <mergeCell ref="D713:D714"/>
    <mergeCell ref="E713:E714"/>
    <mergeCell ref="F713:F714"/>
    <mergeCell ref="G713:H713"/>
    <mergeCell ref="I713:I714"/>
    <mergeCell ref="J713:J714"/>
    <mergeCell ref="K713:K714"/>
    <mergeCell ref="L713:L714"/>
    <mergeCell ref="M713:M714"/>
    <mergeCell ref="N713:N714"/>
    <mergeCell ref="O713:O714"/>
    <mergeCell ref="P713:P714"/>
    <mergeCell ref="Q713:Q714"/>
    <mergeCell ref="A708:F708"/>
    <mergeCell ref="G708:L708"/>
    <mergeCell ref="A709:F709"/>
    <mergeCell ref="G709:L709"/>
    <mergeCell ref="A710:F710"/>
    <mergeCell ref="G710:L710"/>
    <mergeCell ref="A712:A714"/>
    <mergeCell ref="B712:J712"/>
    <mergeCell ref="L712:M712"/>
    <mergeCell ref="A1:R1"/>
    <mergeCell ref="A2:R2"/>
    <mergeCell ref="A4:F4"/>
    <mergeCell ref="G4:L4"/>
    <mergeCell ref="A5:F5"/>
    <mergeCell ref="G5:L5"/>
    <mergeCell ref="A705:R705"/>
    <mergeCell ref="A706:R706"/>
    <mergeCell ref="A707:F707"/>
    <mergeCell ref="G707:L707"/>
    <mergeCell ref="A6:F6"/>
    <mergeCell ref="G6:L6"/>
    <mergeCell ref="A7:F7"/>
    <mergeCell ref="G7:L7"/>
    <mergeCell ref="A9:A11"/>
    <mergeCell ref="B9:J9"/>
    <mergeCell ref="L9:M9"/>
    <mergeCell ref="I10:I11"/>
    <mergeCell ref="J10:J11"/>
    <mergeCell ref="K10:K11"/>
    <mergeCell ref="N9:O9"/>
    <mergeCell ref="P9:Q9"/>
    <mergeCell ref="R9:R11"/>
    <mergeCell ref="S9:S11"/>
    <mergeCell ref="B10:B11"/>
    <mergeCell ref="C10:C11"/>
    <mergeCell ref="D10:D11"/>
    <mergeCell ref="E10:E11"/>
    <mergeCell ref="F10:F11"/>
    <mergeCell ref="G10:H10"/>
    <mergeCell ref="L10:L11"/>
    <mergeCell ref="M10:M11"/>
    <mergeCell ref="N10:N11"/>
    <mergeCell ref="O10:O11"/>
    <mergeCell ref="P10:P11"/>
    <mergeCell ref="Q10:Q11"/>
    <mergeCell ref="A376:F376"/>
    <mergeCell ref="G376:L376"/>
    <mergeCell ref="A377:F377"/>
    <mergeCell ref="G377:L377"/>
    <mergeCell ref="A379:A381"/>
    <mergeCell ref="B379:J379"/>
    <mergeCell ref="L379:M379"/>
    <mergeCell ref="A371:R371"/>
    <mergeCell ref="A372:R372"/>
    <mergeCell ref="A374:F374"/>
    <mergeCell ref="G374:L374"/>
    <mergeCell ref="A375:F375"/>
    <mergeCell ref="G375:L375"/>
    <mergeCell ref="O380:O381"/>
    <mergeCell ref="P380:P381"/>
    <mergeCell ref="Q380:Q381"/>
    <mergeCell ref="A385:R385"/>
    <mergeCell ref="A386:R386"/>
    <mergeCell ref="N379:O379"/>
    <mergeCell ref="P379:Q379"/>
    <mergeCell ref="R379:R381"/>
    <mergeCell ref="S379:S381"/>
    <mergeCell ref="B380:B381"/>
    <mergeCell ref="C380:C381"/>
    <mergeCell ref="D380:D381"/>
    <mergeCell ref="E380:E381"/>
    <mergeCell ref="F380:F381"/>
    <mergeCell ref="G380:H380"/>
    <mergeCell ref="I380:I381"/>
    <mergeCell ref="J380:J381"/>
    <mergeCell ref="K380:K381"/>
    <mergeCell ref="L380:L381"/>
    <mergeCell ref="M380:M381"/>
    <mergeCell ref="N380:N381"/>
    <mergeCell ref="A391:F391"/>
    <mergeCell ref="G391:L391"/>
    <mergeCell ref="A393:A395"/>
    <mergeCell ref="B393:K393"/>
    <mergeCell ref="L393:M393"/>
    <mergeCell ref="A388:F388"/>
    <mergeCell ref="G388:L388"/>
    <mergeCell ref="A389:F389"/>
    <mergeCell ref="G389:L389"/>
    <mergeCell ref="A390:F390"/>
    <mergeCell ref="G390:L390"/>
    <mergeCell ref="S393:S395"/>
    <mergeCell ref="B394:B395"/>
    <mergeCell ref="C394:C395"/>
    <mergeCell ref="D394:D395"/>
    <mergeCell ref="E394:E395"/>
    <mergeCell ref="F394:F395"/>
    <mergeCell ref="G394:I394"/>
    <mergeCell ref="J394:J395"/>
    <mergeCell ref="K394:K395"/>
    <mergeCell ref="L394:L395"/>
    <mergeCell ref="M394:M395"/>
    <mergeCell ref="N394:N395"/>
    <mergeCell ref="O394:O395"/>
    <mergeCell ref="P394:P395"/>
    <mergeCell ref="Q394:Q395"/>
    <mergeCell ref="A406:R406"/>
    <mergeCell ref="A407:R407"/>
    <mergeCell ref="A409:F409"/>
    <mergeCell ref="G409:L409"/>
    <mergeCell ref="N393:O393"/>
    <mergeCell ref="P393:Q393"/>
    <mergeCell ref="R393:R395"/>
    <mergeCell ref="A414:A416"/>
    <mergeCell ref="B414:J414"/>
    <mergeCell ref="L414:M414"/>
    <mergeCell ref="N414:O414"/>
    <mergeCell ref="P414:Q414"/>
    <mergeCell ref="Q415:Q416"/>
    <mergeCell ref="A410:F410"/>
    <mergeCell ref="G410:L410"/>
    <mergeCell ref="A411:F411"/>
    <mergeCell ref="G411:L411"/>
    <mergeCell ref="A412:F412"/>
    <mergeCell ref="G412:L412"/>
    <mergeCell ref="R414:R416"/>
    <mergeCell ref="S414:S416"/>
    <mergeCell ref="B415:B416"/>
    <mergeCell ref="C415:C416"/>
    <mergeCell ref="D415:D416"/>
    <mergeCell ref="E415:E416"/>
    <mergeCell ref="F415:F416"/>
    <mergeCell ref="G415:H415"/>
    <mergeCell ref="I415:I416"/>
    <mergeCell ref="J415:J416"/>
    <mergeCell ref="K415:K416"/>
    <mergeCell ref="L415:L416"/>
    <mergeCell ref="M415:M416"/>
    <mergeCell ref="N415:N416"/>
    <mergeCell ref="O415:O416"/>
    <mergeCell ref="P415:P416"/>
    <mergeCell ref="A443:F443"/>
    <mergeCell ref="G443:L443"/>
    <mergeCell ref="A444:F444"/>
    <mergeCell ref="G444:L444"/>
    <mergeCell ref="A446:A448"/>
    <mergeCell ref="B446:J446"/>
    <mergeCell ref="L446:M446"/>
    <mergeCell ref="A438:R438"/>
    <mergeCell ref="A439:R439"/>
    <mergeCell ref="A441:F441"/>
    <mergeCell ref="G441:L441"/>
    <mergeCell ref="A442:F442"/>
    <mergeCell ref="G442:L442"/>
    <mergeCell ref="P447:P448"/>
    <mergeCell ref="Q447:Q448"/>
    <mergeCell ref="N446:O446"/>
    <mergeCell ref="P446:Q446"/>
    <mergeCell ref="R446:R448"/>
    <mergeCell ref="S446:S448"/>
    <mergeCell ref="B447:B448"/>
    <mergeCell ref="C447:C448"/>
    <mergeCell ref="D447:D448"/>
    <mergeCell ref="E447:E448"/>
    <mergeCell ref="F447:F448"/>
    <mergeCell ref="G447:H447"/>
    <mergeCell ref="I447:I448"/>
    <mergeCell ref="J447:J448"/>
    <mergeCell ref="L447:L448"/>
    <mergeCell ref="M447:M448"/>
    <mergeCell ref="N447:N448"/>
    <mergeCell ref="O447:O44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821"/>
  <sheetViews>
    <sheetView topLeftCell="A763" zoomScale="115" zoomScaleNormal="115" workbookViewId="0">
      <selection activeCell="A777" sqref="A777:XFD821"/>
    </sheetView>
  </sheetViews>
  <sheetFormatPr baseColWidth="10" defaultRowHeight="9" x14ac:dyDescent="0.15"/>
  <cols>
    <col min="1" max="1" width="4.5703125" style="54" bestFit="1" customWidth="1"/>
    <col min="2" max="2" width="28.7109375" style="38" bestFit="1" customWidth="1"/>
    <col min="3" max="3" width="21.7109375" style="38" bestFit="1" customWidth="1"/>
    <col min="4" max="4" width="10.5703125" style="38" bestFit="1" customWidth="1"/>
    <col min="5" max="5" width="7.85546875" style="38" bestFit="1" customWidth="1"/>
    <col min="6" max="6" width="10.5703125" style="38" bestFit="1" customWidth="1"/>
    <col min="7" max="7" width="7.7109375" style="38" bestFit="1" customWidth="1"/>
    <col min="8" max="8" width="5.7109375" style="38" bestFit="1" customWidth="1"/>
    <col min="9" max="10" width="11.42578125" style="38"/>
    <col min="11" max="11" width="8.28515625" style="38" bestFit="1" customWidth="1"/>
    <col min="12" max="12" width="7.85546875" style="38" bestFit="1" customWidth="1"/>
    <col min="13" max="13" width="6.85546875" style="38" bestFit="1" customWidth="1"/>
    <col min="14" max="14" width="10.140625" style="38" bestFit="1" customWidth="1"/>
    <col min="15" max="15" width="10.28515625" style="38" bestFit="1" customWidth="1"/>
    <col min="16" max="16384" width="11.42578125" style="38"/>
  </cols>
  <sheetData>
    <row r="1" spans="1:15" x14ac:dyDescent="0.15">
      <c r="A1" s="37"/>
      <c r="B1" s="564" t="s">
        <v>301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x14ac:dyDescent="0.15">
      <c r="A2" s="37"/>
      <c r="B2" s="564" t="s">
        <v>0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</row>
    <row r="3" spans="1:15" ht="9.75" thickBot="1" x14ac:dyDescent="0.2">
      <c r="A3" s="37"/>
      <c r="B3" s="39"/>
      <c r="C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9.75" thickBot="1" x14ac:dyDescent="0.2">
      <c r="A4" s="37"/>
      <c r="B4" s="40" t="s">
        <v>1</v>
      </c>
      <c r="C4" s="41" t="s">
        <v>476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9.75" thickBot="1" x14ac:dyDescent="0.2">
      <c r="A5" s="37"/>
      <c r="B5" s="42" t="s">
        <v>2</v>
      </c>
      <c r="C5" s="43" t="s">
        <v>44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9.75" thickBot="1" x14ac:dyDescent="0.2">
      <c r="A6" s="37"/>
      <c r="B6" s="42" t="s">
        <v>3</v>
      </c>
      <c r="C6" s="44" t="s">
        <v>493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9.75" thickBot="1" x14ac:dyDescent="0.2">
      <c r="A7" s="37"/>
      <c r="B7" s="37"/>
      <c r="C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15">
      <c r="A8" s="558" t="s">
        <v>4</v>
      </c>
      <c r="B8" s="561" t="s">
        <v>5</v>
      </c>
      <c r="C8" s="561" t="s">
        <v>6</v>
      </c>
      <c r="D8" s="561" t="s">
        <v>7</v>
      </c>
      <c r="E8" s="561" t="s">
        <v>8</v>
      </c>
      <c r="F8" s="561" t="s">
        <v>9</v>
      </c>
      <c r="G8" s="561" t="s">
        <v>10</v>
      </c>
      <c r="H8" s="565" t="s">
        <v>11</v>
      </c>
      <c r="I8" s="566"/>
      <c r="J8" s="567"/>
      <c r="K8" s="561" t="s">
        <v>12</v>
      </c>
      <c r="L8" s="561" t="s">
        <v>13</v>
      </c>
      <c r="M8" s="561" t="s">
        <v>14</v>
      </c>
      <c r="N8" s="561" t="s">
        <v>15</v>
      </c>
      <c r="O8" s="568" t="s">
        <v>39</v>
      </c>
    </row>
    <row r="9" spans="1:15" x14ac:dyDescent="0.15">
      <c r="A9" s="559"/>
      <c r="B9" s="562"/>
      <c r="C9" s="562"/>
      <c r="D9" s="562"/>
      <c r="E9" s="562"/>
      <c r="F9" s="562"/>
      <c r="G9" s="562"/>
      <c r="H9" s="570" t="s">
        <v>16</v>
      </c>
      <c r="I9" s="571"/>
      <c r="J9" s="572"/>
      <c r="K9" s="562"/>
      <c r="L9" s="562"/>
      <c r="M9" s="562"/>
      <c r="N9" s="562"/>
      <c r="O9" s="569"/>
    </row>
    <row r="10" spans="1:15" ht="9.75" thickBot="1" x14ac:dyDescent="0.2">
      <c r="A10" s="560"/>
      <c r="B10" s="563"/>
      <c r="C10" s="563"/>
      <c r="D10" s="563"/>
      <c r="E10" s="563"/>
      <c r="F10" s="563"/>
      <c r="G10" s="563"/>
      <c r="H10" s="573" t="s">
        <v>17</v>
      </c>
      <c r="I10" s="574"/>
      <c r="J10" s="575"/>
      <c r="K10" s="563"/>
      <c r="L10" s="563"/>
      <c r="M10" s="563"/>
      <c r="N10" s="562"/>
      <c r="O10" s="569"/>
    </row>
    <row r="11" spans="1:15" ht="18" x14ac:dyDescent="0.15">
      <c r="A11" s="45">
        <v>1</v>
      </c>
      <c r="B11" s="46" t="s">
        <v>41</v>
      </c>
      <c r="C11" s="46" t="s">
        <v>42</v>
      </c>
      <c r="D11" s="47" t="s">
        <v>392</v>
      </c>
      <c r="E11" s="48" t="s">
        <v>391</v>
      </c>
      <c r="F11" s="49" t="s">
        <v>34</v>
      </c>
      <c r="G11" s="49" t="s">
        <v>35</v>
      </c>
      <c r="H11" s="49" t="s">
        <v>36</v>
      </c>
      <c r="I11" s="48"/>
      <c r="J11" s="48"/>
      <c r="K11" s="45" t="s">
        <v>37</v>
      </c>
      <c r="L11" s="50" t="s">
        <v>268</v>
      </c>
      <c r="M11" s="51"/>
      <c r="N11" s="45" t="s">
        <v>38</v>
      </c>
      <c r="O11" s="50" t="s">
        <v>40</v>
      </c>
    </row>
    <row r="12" spans="1:15" ht="18" x14ac:dyDescent="0.15">
      <c r="A12" s="45">
        <v>2</v>
      </c>
      <c r="B12" s="46" t="s">
        <v>41</v>
      </c>
      <c r="C12" s="46" t="s">
        <v>42</v>
      </c>
      <c r="D12" s="47" t="s">
        <v>297</v>
      </c>
      <c r="E12" s="48" t="s">
        <v>394</v>
      </c>
      <c r="F12" s="49" t="s">
        <v>33</v>
      </c>
      <c r="G12" s="49" t="s">
        <v>35</v>
      </c>
      <c r="H12" s="49" t="s">
        <v>36</v>
      </c>
      <c r="I12" s="48"/>
      <c r="J12" s="48"/>
      <c r="K12" s="45" t="s">
        <v>37</v>
      </c>
      <c r="L12" s="50" t="s">
        <v>268</v>
      </c>
      <c r="M12" s="51"/>
      <c r="N12" s="45" t="s">
        <v>38</v>
      </c>
      <c r="O12" s="50" t="s">
        <v>40</v>
      </c>
    </row>
    <row r="13" spans="1:15" ht="18" x14ac:dyDescent="0.15">
      <c r="A13" s="84">
        <v>1</v>
      </c>
      <c r="B13" s="46" t="s">
        <v>41</v>
      </c>
      <c r="C13" s="52" t="s">
        <v>414</v>
      </c>
      <c r="D13" s="47" t="s">
        <v>415</v>
      </c>
      <c r="E13" s="48" t="s">
        <v>416</v>
      </c>
      <c r="F13" s="49" t="s">
        <v>34</v>
      </c>
      <c r="G13" s="53" t="s">
        <v>413</v>
      </c>
      <c r="H13" s="49" t="s">
        <v>36</v>
      </c>
      <c r="I13" s="48"/>
      <c r="J13" s="48"/>
      <c r="K13" s="45" t="s">
        <v>37</v>
      </c>
      <c r="L13" s="50" t="s">
        <v>277</v>
      </c>
      <c r="M13" s="51" t="s">
        <v>38</v>
      </c>
      <c r="N13" s="45"/>
      <c r="O13" s="50" t="s">
        <v>40</v>
      </c>
    </row>
    <row r="14" spans="1:15" ht="18" x14ac:dyDescent="0.15">
      <c r="A14" s="45">
        <v>2</v>
      </c>
      <c r="B14" s="46" t="s">
        <v>41</v>
      </c>
      <c r="C14" s="52" t="s">
        <v>414</v>
      </c>
      <c r="D14" s="47" t="s">
        <v>415</v>
      </c>
      <c r="E14" s="48" t="s">
        <v>416</v>
      </c>
      <c r="F14" s="49" t="s">
        <v>34</v>
      </c>
      <c r="G14" s="53" t="s">
        <v>413</v>
      </c>
      <c r="H14" s="49" t="s">
        <v>36</v>
      </c>
      <c r="I14" s="48"/>
      <c r="J14" s="48"/>
      <c r="K14" s="45" t="s">
        <v>37</v>
      </c>
      <c r="L14" s="50" t="s">
        <v>277</v>
      </c>
      <c r="M14" s="51" t="s">
        <v>38</v>
      </c>
      <c r="N14" s="45"/>
      <c r="O14" s="50" t="s">
        <v>40</v>
      </c>
    </row>
    <row r="15" spans="1:15" ht="18" x14ac:dyDescent="0.15">
      <c r="A15" s="45">
        <v>3</v>
      </c>
      <c r="B15" s="46" t="s">
        <v>41</v>
      </c>
      <c r="C15" s="52" t="s">
        <v>414</v>
      </c>
      <c r="D15" s="47" t="s">
        <v>415</v>
      </c>
      <c r="E15" s="48" t="s">
        <v>416</v>
      </c>
      <c r="F15" s="49" t="s">
        <v>34</v>
      </c>
      <c r="G15" s="53" t="s">
        <v>413</v>
      </c>
      <c r="H15" s="49" t="s">
        <v>36</v>
      </c>
      <c r="I15" s="48"/>
      <c r="J15" s="48"/>
      <c r="K15" s="45" t="s">
        <v>37</v>
      </c>
      <c r="L15" s="50" t="s">
        <v>277</v>
      </c>
      <c r="M15" s="51" t="s">
        <v>38</v>
      </c>
      <c r="N15" s="45"/>
      <c r="O15" s="50" t="s">
        <v>40</v>
      </c>
    </row>
    <row r="16" spans="1:15" ht="18" x14ac:dyDescent="0.15">
      <c r="A16" s="45">
        <v>4</v>
      </c>
      <c r="B16" s="46" t="s">
        <v>41</v>
      </c>
      <c r="C16" s="52" t="s">
        <v>414</v>
      </c>
      <c r="D16" s="47" t="s">
        <v>415</v>
      </c>
      <c r="E16" s="48" t="s">
        <v>416</v>
      </c>
      <c r="F16" s="49" t="s">
        <v>34</v>
      </c>
      <c r="G16" s="53" t="s">
        <v>413</v>
      </c>
      <c r="H16" s="49" t="s">
        <v>36</v>
      </c>
      <c r="I16" s="48"/>
      <c r="J16" s="48"/>
      <c r="K16" s="45" t="s">
        <v>37</v>
      </c>
      <c r="L16" s="50" t="s">
        <v>277</v>
      </c>
      <c r="M16" s="51" t="s">
        <v>38</v>
      </c>
      <c r="N16" s="45"/>
      <c r="O16" s="50" t="s">
        <v>40</v>
      </c>
    </row>
    <row r="17" spans="1:15" ht="18" x14ac:dyDescent="0.15">
      <c r="A17" s="45">
        <v>5</v>
      </c>
      <c r="B17" s="46" t="s">
        <v>41</v>
      </c>
      <c r="C17" s="52" t="s">
        <v>414</v>
      </c>
      <c r="D17" s="47" t="s">
        <v>415</v>
      </c>
      <c r="E17" s="48" t="s">
        <v>416</v>
      </c>
      <c r="F17" s="49" t="s">
        <v>34</v>
      </c>
      <c r="G17" s="53" t="s">
        <v>413</v>
      </c>
      <c r="H17" s="49" t="s">
        <v>36</v>
      </c>
      <c r="I17" s="48"/>
      <c r="J17" s="48"/>
      <c r="K17" s="45" t="s">
        <v>37</v>
      </c>
      <c r="L17" s="50" t="s">
        <v>277</v>
      </c>
      <c r="M17" s="51" t="s">
        <v>38</v>
      </c>
      <c r="N17" s="45"/>
      <c r="O17" s="50" t="s">
        <v>40</v>
      </c>
    </row>
    <row r="18" spans="1:15" ht="18" x14ac:dyDescent="0.15">
      <c r="A18" s="45">
        <v>6</v>
      </c>
      <c r="B18" s="46" t="s">
        <v>41</v>
      </c>
      <c r="C18" s="52" t="s">
        <v>414</v>
      </c>
      <c r="D18" s="47" t="s">
        <v>415</v>
      </c>
      <c r="E18" s="48" t="s">
        <v>416</v>
      </c>
      <c r="F18" s="49" t="s">
        <v>34</v>
      </c>
      <c r="G18" s="53" t="s">
        <v>413</v>
      </c>
      <c r="H18" s="49" t="s">
        <v>36</v>
      </c>
      <c r="I18" s="48"/>
      <c r="J18" s="48"/>
      <c r="K18" s="45" t="s">
        <v>37</v>
      </c>
      <c r="L18" s="50" t="s">
        <v>277</v>
      </c>
      <c r="M18" s="51" t="s">
        <v>38</v>
      </c>
      <c r="N18" s="45"/>
      <c r="O18" s="50" t="s">
        <v>40</v>
      </c>
    </row>
    <row r="19" spans="1:15" ht="18" x14ac:dyDescent="0.15">
      <c r="A19" s="45">
        <v>7</v>
      </c>
      <c r="B19" s="46" t="s">
        <v>41</v>
      </c>
      <c r="C19" s="52" t="s">
        <v>414</v>
      </c>
      <c r="D19" s="47" t="s">
        <v>415</v>
      </c>
      <c r="E19" s="48" t="s">
        <v>416</v>
      </c>
      <c r="F19" s="49" t="s">
        <v>34</v>
      </c>
      <c r="G19" s="53" t="s">
        <v>413</v>
      </c>
      <c r="H19" s="49" t="s">
        <v>36</v>
      </c>
      <c r="I19" s="48"/>
      <c r="J19" s="48"/>
      <c r="K19" s="45" t="s">
        <v>37</v>
      </c>
      <c r="L19" s="50" t="s">
        <v>277</v>
      </c>
      <c r="M19" s="51" t="s">
        <v>38</v>
      </c>
      <c r="N19" s="45"/>
      <c r="O19" s="50" t="s">
        <v>40</v>
      </c>
    </row>
    <row r="20" spans="1:15" ht="18" x14ac:dyDescent="0.15">
      <c r="A20" s="45">
        <v>8</v>
      </c>
      <c r="B20" s="46" t="s">
        <v>41</v>
      </c>
      <c r="C20" s="52" t="s">
        <v>414</v>
      </c>
      <c r="D20" s="47" t="s">
        <v>415</v>
      </c>
      <c r="E20" s="48" t="s">
        <v>416</v>
      </c>
      <c r="F20" s="49" t="s">
        <v>34</v>
      </c>
      <c r="G20" s="53" t="s">
        <v>413</v>
      </c>
      <c r="H20" s="49" t="s">
        <v>36</v>
      </c>
      <c r="I20" s="48"/>
      <c r="J20" s="48"/>
      <c r="K20" s="45" t="s">
        <v>37</v>
      </c>
      <c r="L20" s="50" t="s">
        <v>277</v>
      </c>
      <c r="M20" s="51" t="s">
        <v>38</v>
      </c>
      <c r="N20" s="45"/>
      <c r="O20" s="50" t="s">
        <v>40</v>
      </c>
    </row>
    <row r="21" spans="1:15" ht="18" x14ac:dyDescent="0.15">
      <c r="A21" s="45">
        <v>9</v>
      </c>
      <c r="B21" s="46" t="s">
        <v>41</v>
      </c>
      <c r="C21" s="52" t="s">
        <v>414</v>
      </c>
      <c r="D21" s="47" t="s">
        <v>415</v>
      </c>
      <c r="E21" s="48" t="s">
        <v>416</v>
      </c>
      <c r="F21" s="49" t="s">
        <v>34</v>
      </c>
      <c r="G21" s="53" t="s">
        <v>413</v>
      </c>
      <c r="H21" s="49" t="s">
        <v>36</v>
      </c>
      <c r="I21" s="48"/>
      <c r="J21" s="48"/>
      <c r="K21" s="45" t="s">
        <v>37</v>
      </c>
      <c r="L21" s="50" t="s">
        <v>277</v>
      </c>
      <c r="M21" s="51" t="s">
        <v>38</v>
      </c>
      <c r="N21" s="45"/>
      <c r="O21" s="50" t="s">
        <v>40</v>
      </c>
    </row>
    <row r="22" spans="1:15" ht="18" x14ac:dyDescent="0.15">
      <c r="A22" s="45">
        <v>10</v>
      </c>
      <c r="B22" s="46" t="s">
        <v>41</v>
      </c>
      <c r="C22" s="52" t="s">
        <v>414</v>
      </c>
      <c r="D22" s="47" t="s">
        <v>415</v>
      </c>
      <c r="E22" s="48" t="s">
        <v>416</v>
      </c>
      <c r="F22" s="49" t="s">
        <v>34</v>
      </c>
      <c r="G22" s="53" t="s">
        <v>413</v>
      </c>
      <c r="H22" s="49" t="s">
        <v>36</v>
      </c>
      <c r="I22" s="48"/>
      <c r="J22" s="48"/>
      <c r="K22" s="45" t="s">
        <v>37</v>
      </c>
      <c r="L22" s="50" t="s">
        <v>277</v>
      </c>
      <c r="M22" s="51" t="s">
        <v>38</v>
      </c>
      <c r="N22" s="45"/>
      <c r="O22" s="50" t="s">
        <v>40</v>
      </c>
    </row>
    <row r="23" spans="1:15" ht="18" x14ac:dyDescent="0.15">
      <c r="A23" s="45">
        <v>11</v>
      </c>
      <c r="B23" s="46" t="s">
        <v>41</v>
      </c>
      <c r="C23" s="52" t="s">
        <v>414</v>
      </c>
      <c r="D23" s="47" t="s">
        <v>415</v>
      </c>
      <c r="E23" s="48" t="s">
        <v>416</v>
      </c>
      <c r="F23" s="49" t="s">
        <v>34</v>
      </c>
      <c r="G23" s="53" t="s">
        <v>413</v>
      </c>
      <c r="H23" s="49" t="s">
        <v>36</v>
      </c>
      <c r="I23" s="48"/>
      <c r="J23" s="48"/>
      <c r="K23" s="45" t="s">
        <v>37</v>
      </c>
      <c r="L23" s="50" t="s">
        <v>277</v>
      </c>
      <c r="M23" s="51" t="s">
        <v>38</v>
      </c>
      <c r="N23" s="45"/>
      <c r="O23" s="50" t="s">
        <v>40</v>
      </c>
    </row>
    <row r="24" spans="1:15" ht="18" x14ac:dyDescent="0.15">
      <c r="A24" s="45">
        <v>12</v>
      </c>
      <c r="B24" s="46" t="s">
        <v>41</v>
      </c>
      <c r="C24" s="52" t="s">
        <v>414</v>
      </c>
      <c r="D24" s="47" t="s">
        <v>415</v>
      </c>
      <c r="E24" s="48" t="s">
        <v>416</v>
      </c>
      <c r="F24" s="49" t="s">
        <v>34</v>
      </c>
      <c r="G24" s="53" t="s">
        <v>413</v>
      </c>
      <c r="H24" s="49" t="s">
        <v>36</v>
      </c>
      <c r="I24" s="48"/>
      <c r="J24" s="48"/>
      <c r="K24" s="45" t="s">
        <v>37</v>
      </c>
      <c r="L24" s="50" t="s">
        <v>277</v>
      </c>
      <c r="M24" s="51" t="s">
        <v>38</v>
      </c>
      <c r="N24" s="45"/>
      <c r="O24" s="50" t="s">
        <v>40</v>
      </c>
    </row>
    <row r="25" spans="1:15" ht="18" x14ac:dyDescent="0.15">
      <c r="A25" s="45">
        <v>13</v>
      </c>
      <c r="B25" s="46" t="s">
        <v>41</v>
      </c>
      <c r="C25" s="52" t="s">
        <v>414</v>
      </c>
      <c r="D25" s="47" t="s">
        <v>415</v>
      </c>
      <c r="E25" s="48" t="s">
        <v>416</v>
      </c>
      <c r="F25" s="49" t="s">
        <v>34</v>
      </c>
      <c r="G25" s="53" t="s">
        <v>413</v>
      </c>
      <c r="H25" s="49" t="s">
        <v>36</v>
      </c>
      <c r="I25" s="48"/>
      <c r="J25" s="48"/>
      <c r="K25" s="45" t="s">
        <v>37</v>
      </c>
      <c r="L25" s="50" t="s">
        <v>277</v>
      </c>
      <c r="M25" s="51" t="s">
        <v>38</v>
      </c>
      <c r="N25" s="45"/>
      <c r="O25" s="50" t="s">
        <v>40</v>
      </c>
    </row>
    <row r="26" spans="1:15" ht="18" x14ac:dyDescent="0.15">
      <c r="A26" s="45">
        <v>14</v>
      </c>
      <c r="B26" s="46" t="s">
        <v>41</v>
      </c>
      <c r="C26" s="52" t="s">
        <v>414</v>
      </c>
      <c r="D26" s="47" t="s">
        <v>415</v>
      </c>
      <c r="E26" s="48" t="s">
        <v>416</v>
      </c>
      <c r="F26" s="49" t="s">
        <v>34</v>
      </c>
      <c r="G26" s="53" t="s">
        <v>413</v>
      </c>
      <c r="H26" s="49" t="s">
        <v>36</v>
      </c>
      <c r="I26" s="48"/>
      <c r="J26" s="48"/>
      <c r="K26" s="45" t="s">
        <v>37</v>
      </c>
      <c r="L26" s="50" t="s">
        <v>277</v>
      </c>
      <c r="M26" s="51" t="s">
        <v>38</v>
      </c>
      <c r="N26" s="45"/>
      <c r="O26" s="50" t="s">
        <v>40</v>
      </c>
    </row>
    <row r="27" spans="1:15" ht="18" x14ac:dyDescent="0.15">
      <c r="A27" s="45">
        <v>15</v>
      </c>
      <c r="B27" s="46" t="s">
        <v>41</v>
      </c>
      <c r="C27" s="52" t="s">
        <v>414</v>
      </c>
      <c r="D27" s="47" t="s">
        <v>415</v>
      </c>
      <c r="E27" s="48" t="s">
        <v>416</v>
      </c>
      <c r="F27" s="49" t="s">
        <v>34</v>
      </c>
      <c r="G27" s="53" t="s">
        <v>413</v>
      </c>
      <c r="H27" s="49" t="s">
        <v>36</v>
      </c>
      <c r="I27" s="48"/>
      <c r="J27" s="48"/>
      <c r="K27" s="45" t="s">
        <v>37</v>
      </c>
      <c r="L27" s="50" t="s">
        <v>277</v>
      </c>
      <c r="M27" s="51" t="s">
        <v>38</v>
      </c>
      <c r="N27" s="45"/>
      <c r="O27" s="50" t="s">
        <v>40</v>
      </c>
    </row>
    <row r="28" spans="1:15" ht="18" x14ac:dyDescent="0.15">
      <c r="A28" s="45">
        <v>16</v>
      </c>
      <c r="B28" s="46" t="s">
        <v>41</v>
      </c>
      <c r="C28" s="52" t="s">
        <v>414</v>
      </c>
      <c r="D28" s="47" t="s">
        <v>415</v>
      </c>
      <c r="E28" s="48" t="s">
        <v>416</v>
      </c>
      <c r="F28" s="49" t="s">
        <v>34</v>
      </c>
      <c r="G28" s="53" t="s">
        <v>413</v>
      </c>
      <c r="H28" s="49" t="s">
        <v>36</v>
      </c>
      <c r="I28" s="48"/>
      <c r="J28" s="48"/>
      <c r="K28" s="45" t="s">
        <v>37</v>
      </c>
      <c r="L28" s="50" t="s">
        <v>277</v>
      </c>
      <c r="M28" s="51" t="s">
        <v>38</v>
      </c>
      <c r="N28" s="45"/>
      <c r="O28" s="50" t="s">
        <v>40</v>
      </c>
    </row>
    <row r="29" spans="1:15" ht="18" x14ac:dyDescent="0.15">
      <c r="A29" s="45">
        <v>17</v>
      </c>
      <c r="B29" s="46" t="s">
        <v>41</v>
      </c>
      <c r="C29" s="52" t="s">
        <v>414</v>
      </c>
      <c r="D29" s="47" t="s">
        <v>415</v>
      </c>
      <c r="E29" s="48" t="s">
        <v>416</v>
      </c>
      <c r="F29" s="49" t="s">
        <v>34</v>
      </c>
      <c r="G29" s="53" t="s">
        <v>413</v>
      </c>
      <c r="H29" s="49" t="s">
        <v>36</v>
      </c>
      <c r="I29" s="48"/>
      <c r="J29" s="48"/>
      <c r="K29" s="45" t="s">
        <v>37</v>
      </c>
      <c r="L29" s="50" t="s">
        <v>277</v>
      </c>
      <c r="M29" s="51" t="s">
        <v>38</v>
      </c>
      <c r="N29" s="45"/>
      <c r="O29" s="50" t="s">
        <v>40</v>
      </c>
    </row>
    <row r="30" spans="1:15" ht="18" x14ac:dyDescent="0.15">
      <c r="A30" s="45">
        <v>18</v>
      </c>
      <c r="B30" s="46" t="s">
        <v>41</v>
      </c>
      <c r="C30" s="52" t="s">
        <v>414</v>
      </c>
      <c r="D30" s="47" t="s">
        <v>415</v>
      </c>
      <c r="E30" s="48" t="s">
        <v>416</v>
      </c>
      <c r="F30" s="49" t="s">
        <v>34</v>
      </c>
      <c r="G30" s="53" t="s">
        <v>413</v>
      </c>
      <c r="H30" s="49" t="s">
        <v>36</v>
      </c>
      <c r="I30" s="48"/>
      <c r="J30" s="48"/>
      <c r="K30" s="45" t="s">
        <v>37</v>
      </c>
      <c r="L30" s="50" t="s">
        <v>277</v>
      </c>
      <c r="M30" s="51" t="s">
        <v>38</v>
      </c>
      <c r="N30" s="45"/>
      <c r="O30" s="50" t="s">
        <v>40</v>
      </c>
    </row>
    <row r="31" spans="1:15" ht="18" x14ac:dyDescent="0.15">
      <c r="A31" s="45">
        <v>19</v>
      </c>
      <c r="B31" s="46" t="s">
        <v>41</v>
      </c>
      <c r="C31" s="52" t="s">
        <v>414</v>
      </c>
      <c r="D31" s="47" t="s">
        <v>415</v>
      </c>
      <c r="E31" s="48" t="s">
        <v>416</v>
      </c>
      <c r="F31" s="49" t="s">
        <v>34</v>
      </c>
      <c r="G31" s="53" t="s">
        <v>413</v>
      </c>
      <c r="H31" s="49" t="s">
        <v>36</v>
      </c>
      <c r="I31" s="48"/>
      <c r="J31" s="48"/>
      <c r="K31" s="45" t="s">
        <v>37</v>
      </c>
      <c r="L31" s="50" t="s">
        <v>277</v>
      </c>
      <c r="M31" s="51" t="s">
        <v>38</v>
      </c>
      <c r="N31" s="45"/>
      <c r="O31" s="50" t="s">
        <v>40</v>
      </c>
    </row>
    <row r="32" spans="1:15" ht="18" x14ac:dyDescent="0.15">
      <c r="A32" s="45">
        <v>20</v>
      </c>
      <c r="B32" s="46" t="s">
        <v>41</v>
      </c>
      <c r="C32" s="52" t="s">
        <v>414</v>
      </c>
      <c r="D32" s="47" t="s">
        <v>415</v>
      </c>
      <c r="E32" s="48" t="s">
        <v>416</v>
      </c>
      <c r="F32" s="49" t="s">
        <v>34</v>
      </c>
      <c r="G32" s="53" t="s">
        <v>413</v>
      </c>
      <c r="H32" s="49" t="s">
        <v>36</v>
      </c>
      <c r="I32" s="48"/>
      <c r="J32" s="48"/>
      <c r="K32" s="45" t="s">
        <v>37</v>
      </c>
      <c r="L32" s="50" t="s">
        <v>277</v>
      </c>
      <c r="M32" s="51" t="s">
        <v>38</v>
      </c>
      <c r="N32" s="45"/>
      <c r="O32" s="50" t="s">
        <v>40</v>
      </c>
    </row>
    <row r="33" spans="1:15" ht="18" x14ac:dyDescent="0.15">
      <c r="A33" s="45">
        <v>21</v>
      </c>
      <c r="B33" s="46" t="s">
        <v>41</v>
      </c>
      <c r="C33" s="52" t="s">
        <v>414</v>
      </c>
      <c r="D33" s="47" t="s">
        <v>415</v>
      </c>
      <c r="E33" s="48" t="s">
        <v>416</v>
      </c>
      <c r="F33" s="49" t="s">
        <v>34</v>
      </c>
      <c r="G33" s="53" t="s">
        <v>413</v>
      </c>
      <c r="H33" s="49" t="s">
        <v>36</v>
      </c>
      <c r="I33" s="48"/>
      <c r="J33" s="48"/>
      <c r="K33" s="45" t="s">
        <v>37</v>
      </c>
      <c r="L33" s="50" t="s">
        <v>277</v>
      </c>
      <c r="M33" s="51" t="s">
        <v>38</v>
      </c>
      <c r="N33" s="45"/>
      <c r="O33" s="50" t="s">
        <v>40</v>
      </c>
    </row>
    <row r="34" spans="1:15" ht="18" x14ac:dyDescent="0.15">
      <c r="A34" s="45">
        <v>22</v>
      </c>
      <c r="B34" s="46" t="s">
        <v>41</v>
      </c>
      <c r="C34" s="52" t="s">
        <v>414</v>
      </c>
      <c r="D34" s="47" t="s">
        <v>415</v>
      </c>
      <c r="E34" s="48" t="s">
        <v>416</v>
      </c>
      <c r="F34" s="49" t="s">
        <v>34</v>
      </c>
      <c r="G34" s="53" t="s">
        <v>413</v>
      </c>
      <c r="H34" s="49" t="s">
        <v>36</v>
      </c>
      <c r="I34" s="48"/>
      <c r="J34" s="48"/>
      <c r="K34" s="45" t="s">
        <v>37</v>
      </c>
      <c r="L34" s="50" t="s">
        <v>277</v>
      </c>
      <c r="M34" s="51" t="s">
        <v>38</v>
      </c>
      <c r="N34" s="45"/>
      <c r="O34" s="50" t="s">
        <v>40</v>
      </c>
    </row>
    <row r="35" spans="1:15" ht="18" x14ac:dyDescent="0.15">
      <c r="A35" s="45">
        <v>23</v>
      </c>
      <c r="B35" s="46" t="s">
        <v>41</v>
      </c>
      <c r="C35" s="52" t="s">
        <v>414</v>
      </c>
      <c r="D35" s="47" t="s">
        <v>415</v>
      </c>
      <c r="E35" s="48" t="s">
        <v>416</v>
      </c>
      <c r="F35" s="49" t="s">
        <v>34</v>
      </c>
      <c r="G35" s="53" t="s">
        <v>413</v>
      </c>
      <c r="H35" s="49" t="s">
        <v>36</v>
      </c>
      <c r="I35" s="48"/>
      <c r="J35" s="48"/>
      <c r="K35" s="45" t="s">
        <v>37</v>
      </c>
      <c r="L35" s="50" t="s">
        <v>277</v>
      </c>
      <c r="M35" s="51" t="s">
        <v>38</v>
      </c>
      <c r="N35" s="45"/>
      <c r="O35" s="50" t="s">
        <v>40</v>
      </c>
    </row>
    <row r="36" spans="1:15" ht="18" x14ac:dyDescent="0.15">
      <c r="A36" s="45">
        <v>24</v>
      </c>
      <c r="B36" s="46" t="s">
        <v>41</v>
      </c>
      <c r="C36" s="52" t="s">
        <v>414</v>
      </c>
      <c r="D36" s="47" t="s">
        <v>415</v>
      </c>
      <c r="E36" s="48" t="s">
        <v>416</v>
      </c>
      <c r="F36" s="49" t="s">
        <v>34</v>
      </c>
      <c r="G36" s="53" t="s">
        <v>413</v>
      </c>
      <c r="H36" s="49" t="s">
        <v>36</v>
      </c>
      <c r="I36" s="48"/>
      <c r="J36" s="48"/>
      <c r="K36" s="45" t="s">
        <v>37</v>
      </c>
      <c r="L36" s="50" t="s">
        <v>277</v>
      </c>
      <c r="M36" s="51" t="s">
        <v>38</v>
      </c>
      <c r="N36" s="45"/>
      <c r="O36" s="50" t="s">
        <v>40</v>
      </c>
    </row>
    <row r="37" spans="1:15" ht="18" x14ac:dyDescent="0.15">
      <c r="A37" s="45">
        <v>25</v>
      </c>
      <c r="B37" s="46" t="s">
        <v>41</v>
      </c>
      <c r="C37" s="52" t="s">
        <v>414</v>
      </c>
      <c r="D37" s="47" t="s">
        <v>415</v>
      </c>
      <c r="E37" s="48" t="s">
        <v>416</v>
      </c>
      <c r="F37" s="49" t="s">
        <v>34</v>
      </c>
      <c r="G37" s="53" t="s">
        <v>413</v>
      </c>
      <c r="H37" s="49" t="s">
        <v>36</v>
      </c>
      <c r="I37" s="48"/>
      <c r="J37" s="48"/>
      <c r="K37" s="45" t="s">
        <v>37</v>
      </c>
      <c r="L37" s="50" t="s">
        <v>277</v>
      </c>
      <c r="M37" s="51" t="s">
        <v>38</v>
      </c>
      <c r="N37" s="45"/>
      <c r="O37" s="50" t="s">
        <v>40</v>
      </c>
    </row>
    <row r="38" spans="1:15" ht="18" x14ac:dyDescent="0.15">
      <c r="A38" s="84">
        <v>1</v>
      </c>
      <c r="B38" s="46" t="s">
        <v>41</v>
      </c>
      <c r="C38" s="52" t="s">
        <v>414</v>
      </c>
      <c r="D38" s="47" t="s">
        <v>411</v>
      </c>
      <c r="E38" s="48" t="s">
        <v>417</v>
      </c>
      <c r="F38" s="49" t="s">
        <v>34</v>
      </c>
      <c r="G38" s="53" t="s">
        <v>413</v>
      </c>
      <c r="H38" s="49" t="s">
        <v>36</v>
      </c>
      <c r="I38" s="48"/>
      <c r="J38" s="48"/>
      <c r="K38" s="45" t="s">
        <v>37</v>
      </c>
      <c r="L38" s="50" t="s">
        <v>277</v>
      </c>
      <c r="M38" s="51" t="s">
        <v>38</v>
      </c>
      <c r="N38" s="45"/>
      <c r="O38" s="50" t="s">
        <v>40</v>
      </c>
    </row>
    <row r="39" spans="1:15" ht="18" x14ac:dyDescent="0.15">
      <c r="A39" s="45">
        <v>2</v>
      </c>
      <c r="B39" s="46" t="s">
        <v>41</v>
      </c>
      <c r="C39" s="52" t="s">
        <v>414</v>
      </c>
      <c r="D39" s="47" t="s">
        <v>411</v>
      </c>
      <c r="E39" s="48" t="s">
        <v>417</v>
      </c>
      <c r="F39" s="49" t="s">
        <v>34</v>
      </c>
      <c r="G39" s="53" t="s">
        <v>413</v>
      </c>
      <c r="H39" s="49" t="s">
        <v>36</v>
      </c>
      <c r="I39" s="48"/>
      <c r="J39" s="48"/>
      <c r="K39" s="45" t="s">
        <v>37</v>
      </c>
      <c r="L39" s="50" t="s">
        <v>277</v>
      </c>
      <c r="M39" s="51" t="s">
        <v>38</v>
      </c>
      <c r="N39" s="45"/>
      <c r="O39" s="50" t="s">
        <v>40</v>
      </c>
    </row>
    <row r="40" spans="1:15" ht="18" x14ac:dyDescent="0.15">
      <c r="A40" s="45">
        <v>3</v>
      </c>
      <c r="B40" s="46" t="s">
        <v>41</v>
      </c>
      <c r="C40" s="52" t="s">
        <v>414</v>
      </c>
      <c r="D40" s="47" t="s">
        <v>411</v>
      </c>
      <c r="E40" s="48" t="s">
        <v>417</v>
      </c>
      <c r="F40" s="49" t="s">
        <v>34</v>
      </c>
      <c r="G40" s="53" t="s">
        <v>413</v>
      </c>
      <c r="H40" s="49" t="s">
        <v>36</v>
      </c>
      <c r="I40" s="48"/>
      <c r="J40" s="48"/>
      <c r="K40" s="45" t="s">
        <v>37</v>
      </c>
      <c r="L40" s="50" t="s">
        <v>277</v>
      </c>
      <c r="M40" s="51" t="s">
        <v>38</v>
      </c>
      <c r="N40" s="45"/>
      <c r="O40" s="50" t="s">
        <v>40</v>
      </c>
    </row>
    <row r="41" spans="1:15" ht="18" x14ac:dyDescent="0.15">
      <c r="A41" s="45">
        <v>4</v>
      </c>
      <c r="B41" s="46" t="s">
        <v>41</v>
      </c>
      <c r="C41" s="52" t="s">
        <v>414</v>
      </c>
      <c r="D41" s="47" t="s">
        <v>411</v>
      </c>
      <c r="E41" s="48" t="s">
        <v>417</v>
      </c>
      <c r="F41" s="49" t="s">
        <v>34</v>
      </c>
      <c r="G41" s="53" t="s">
        <v>413</v>
      </c>
      <c r="H41" s="49" t="s">
        <v>36</v>
      </c>
      <c r="I41" s="48"/>
      <c r="J41" s="48"/>
      <c r="K41" s="45" t="s">
        <v>37</v>
      </c>
      <c r="L41" s="50" t="s">
        <v>277</v>
      </c>
      <c r="M41" s="51" t="s">
        <v>38</v>
      </c>
      <c r="N41" s="45"/>
      <c r="O41" s="50" t="s">
        <v>40</v>
      </c>
    </row>
    <row r="42" spans="1:15" ht="18" x14ac:dyDescent="0.15">
      <c r="A42" s="45">
        <v>5</v>
      </c>
      <c r="B42" s="46" t="s">
        <v>41</v>
      </c>
      <c r="C42" s="52" t="s">
        <v>414</v>
      </c>
      <c r="D42" s="47" t="s">
        <v>411</v>
      </c>
      <c r="E42" s="48" t="s">
        <v>417</v>
      </c>
      <c r="F42" s="49" t="s">
        <v>34</v>
      </c>
      <c r="G42" s="53" t="s">
        <v>413</v>
      </c>
      <c r="H42" s="49" t="s">
        <v>36</v>
      </c>
      <c r="I42" s="48"/>
      <c r="J42" s="48"/>
      <c r="K42" s="45" t="s">
        <v>37</v>
      </c>
      <c r="L42" s="50" t="s">
        <v>277</v>
      </c>
      <c r="M42" s="51" t="s">
        <v>38</v>
      </c>
      <c r="N42" s="45"/>
      <c r="O42" s="50" t="s">
        <v>40</v>
      </c>
    </row>
    <row r="43" spans="1:15" ht="18" x14ac:dyDescent="0.15">
      <c r="A43" s="45">
        <v>6</v>
      </c>
      <c r="B43" s="46" t="s">
        <v>41</v>
      </c>
      <c r="C43" s="52" t="s">
        <v>414</v>
      </c>
      <c r="D43" s="47" t="s">
        <v>411</v>
      </c>
      <c r="E43" s="48" t="s">
        <v>417</v>
      </c>
      <c r="F43" s="49" t="s">
        <v>34</v>
      </c>
      <c r="G43" s="53" t="s">
        <v>413</v>
      </c>
      <c r="H43" s="49" t="s">
        <v>36</v>
      </c>
      <c r="I43" s="48"/>
      <c r="J43" s="48"/>
      <c r="K43" s="45" t="s">
        <v>37</v>
      </c>
      <c r="L43" s="50" t="s">
        <v>277</v>
      </c>
      <c r="M43" s="51" t="s">
        <v>38</v>
      </c>
      <c r="N43" s="45"/>
      <c r="O43" s="50" t="s">
        <v>40</v>
      </c>
    </row>
    <row r="44" spans="1:15" ht="18" x14ac:dyDescent="0.15">
      <c r="A44" s="84">
        <v>1</v>
      </c>
      <c r="B44" s="46" t="s">
        <v>41</v>
      </c>
      <c r="C44" s="52" t="s">
        <v>414</v>
      </c>
      <c r="D44" s="47" t="s">
        <v>419</v>
      </c>
      <c r="E44" s="48" t="s">
        <v>420</v>
      </c>
      <c r="F44" s="49" t="s">
        <v>34</v>
      </c>
      <c r="G44" s="53" t="s">
        <v>413</v>
      </c>
      <c r="H44" s="49" t="s">
        <v>36</v>
      </c>
      <c r="I44" s="48"/>
      <c r="J44" s="48"/>
      <c r="K44" s="45" t="s">
        <v>37</v>
      </c>
      <c r="L44" s="50" t="s">
        <v>277</v>
      </c>
      <c r="M44" s="51" t="s">
        <v>38</v>
      </c>
      <c r="N44" s="45"/>
      <c r="O44" s="50" t="s">
        <v>40</v>
      </c>
    </row>
    <row r="45" spans="1:15" ht="18" x14ac:dyDescent="0.15">
      <c r="A45" s="45">
        <v>2</v>
      </c>
      <c r="B45" s="46" t="s">
        <v>41</v>
      </c>
      <c r="C45" s="52" t="s">
        <v>414</v>
      </c>
      <c r="D45" s="47" t="s">
        <v>419</v>
      </c>
      <c r="E45" s="48" t="s">
        <v>420</v>
      </c>
      <c r="F45" s="49" t="s">
        <v>34</v>
      </c>
      <c r="G45" s="53" t="s">
        <v>413</v>
      </c>
      <c r="H45" s="49" t="s">
        <v>36</v>
      </c>
      <c r="I45" s="48"/>
      <c r="J45" s="48"/>
      <c r="K45" s="45" t="s">
        <v>37</v>
      </c>
      <c r="L45" s="50" t="s">
        <v>277</v>
      </c>
      <c r="M45" s="51" t="s">
        <v>38</v>
      </c>
      <c r="N45" s="45"/>
      <c r="O45" s="50" t="s">
        <v>40</v>
      </c>
    </row>
    <row r="46" spans="1:15" ht="18" x14ac:dyDescent="0.15">
      <c r="A46" s="45">
        <v>3</v>
      </c>
      <c r="B46" s="46" t="s">
        <v>41</v>
      </c>
      <c r="C46" s="52" t="s">
        <v>414</v>
      </c>
      <c r="D46" s="47" t="s">
        <v>419</v>
      </c>
      <c r="E46" s="48" t="s">
        <v>420</v>
      </c>
      <c r="F46" s="49" t="s">
        <v>34</v>
      </c>
      <c r="G46" s="53" t="s">
        <v>413</v>
      </c>
      <c r="H46" s="49" t="s">
        <v>36</v>
      </c>
      <c r="I46" s="48"/>
      <c r="J46" s="48"/>
      <c r="K46" s="45" t="s">
        <v>37</v>
      </c>
      <c r="L46" s="50" t="s">
        <v>277</v>
      </c>
      <c r="M46" s="51" t="s">
        <v>38</v>
      </c>
      <c r="N46" s="45"/>
      <c r="O46" s="50" t="s">
        <v>40</v>
      </c>
    </row>
    <row r="47" spans="1:15" ht="18" x14ac:dyDescent="0.15">
      <c r="A47" s="45">
        <v>4</v>
      </c>
      <c r="B47" s="46" t="s">
        <v>41</v>
      </c>
      <c r="C47" s="52" t="s">
        <v>414</v>
      </c>
      <c r="D47" s="47" t="s">
        <v>400</v>
      </c>
      <c r="E47" s="48" t="s">
        <v>420</v>
      </c>
      <c r="F47" s="49" t="s">
        <v>34</v>
      </c>
      <c r="G47" s="53" t="s">
        <v>413</v>
      </c>
      <c r="H47" s="49" t="s">
        <v>36</v>
      </c>
      <c r="I47" s="48"/>
      <c r="J47" s="48"/>
      <c r="K47" s="45" t="s">
        <v>37</v>
      </c>
      <c r="L47" s="50" t="s">
        <v>277</v>
      </c>
      <c r="M47" s="51" t="s">
        <v>38</v>
      </c>
      <c r="N47" s="45"/>
      <c r="O47" s="50" t="s">
        <v>40</v>
      </c>
    </row>
    <row r="48" spans="1:15" ht="18" x14ac:dyDescent="0.15">
      <c r="A48" s="45">
        <v>5</v>
      </c>
      <c r="B48" s="46" t="s">
        <v>41</v>
      </c>
      <c r="C48" s="52" t="s">
        <v>414</v>
      </c>
      <c r="D48" s="47" t="s">
        <v>400</v>
      </c>
      <c r="E48" s="48" t="s">
        <v>420</v>
      </c>
      <c r="F48" s="49" t="s">
        <v>34</v>
      </c>
      <c r="G48" s="53" t="s">
        <v>413</v>
      </c>
      <c r="H48" s="49" t="s">
        <v>36</v>
      </c>
      <c r="I48" s="48"/>
      <c r="J48" s="48"/>
      <c r="K48" s="45" t="s">
        <v>37</v>
      </c>
      <c r="L48" s="50" t="s">
        <v>277</v>
      </c>
      <c r="M48" s="51" t="s">
        <v>38</v>
      </c>
      <c r="N48" s="45"/>
      <c r="O48" s="50" t="s">
        <v>40</v>
      </c>
    </row>
    <row r="49" spans="1:15" ht="18" x14ac:dyDescent="0.15">
      <c r="A49" s="45">
        <v>6</v>
      </c>
      <c r="B49" s="46" t="s">
        <v>41</v>
      </c>
      <c r="C49" s="52" t="s">
        <v>414</v>
      </c>
      <c r="D49" s="47" t="s">
        <v>400</v>
      </c>
      <c r="E49" s="48" t="s">
        <v>420</v>
      </c>
      <c r="F49" s="49" t="s">
        <v>34</v>
      </c>
      <c r="G49" s="53" t="s">
        <v>413</v>
      </c>
      <c r="H49" s="49" t="s">
        <v>36</v>
      </c>
      <c r="I49" s="48"/>
      <c r="J49" s="48"/>
      <c r="K49" s="45" t="s">
        <v>37</v>
      </c>
      <c r="L49" s="50" t="s">
        <v>277</v>
      </c>
      <c r="M49" s="51" t="s">
        <v>38</v>
      </c>
      <c r="N49" s="45"/>
      <c r="O49" s="50" t="s">
        <v>40</v>
      </c>
    </row>
    <row r="50" spans="1:15" ht="18" x14ac:dyDescent="0.15">
      <c r="A50" s="84">
        <v>1</v>
      </c>
      <c r="B50" s="46" t="s">
        <v>41</v>
      </c>
      <c r="C50" s="52" t="s">
        <v>414</v>
      </c>
      <c r="D50" s="47" t="s">
        <v>400</v>
      </c>
      <c r="E50" s="48" t="s">
        <v>418</v>
      </c>
      <c r="F50" s="49" t="s">
        <v>34</v>
      </c>
      <c r="G50" s="53" t="s">
        <v>413</v>
      </c>
      <c r="H50" s="49" t="s">
        <v>36</v>
      </c>
      <c r="I50" s="48"/>
      <c r="J50" s="48"/>
      <c r="K50" s="45" t="s">
        <v>37</v>
      </c>
      <c r="L50" s="50" t="s">
        <v>277</v>
      </c>
      <c r="M50" s="51" t="s">
        <v>38</v>
      </c>
      <c r="N50" s="45"/>
      <c r="O50" s="50" t="s">
        <v>40</v>
      </c>
    </row>
    <row r="51" spans="1:15" ht="18" x14ac:dyDescent="0.15">
      <c r="A51" s="45">
        <v>2</v>
      </c>
      <c r="B51" s="46" t="s">
        <v>41</v>
      </c>
      <c r="C51" s="52" t="s">
        <v>414</v>
      </c>
      <c r="D51" s="47" t="s">
        <v>400</v>
      </c>
      <c r="E51" s="48" t="s">
        <v>418</v>
      </c>
      <c r="F51" s="49" t="s">
        <v>34</v>
      </c>
      <c r="G51" s="53" t="s">
        <v>413</v>
      </c>
      <c r="H51" s="49" t="s">
        <v>36</v>
      </c>
      <c r="I51" s="48"/>
      <c r="J51" s="48"/>
      <c r="K51" s="45" t="s">
        <v>37</v>
      </c>
      <c r="L51" s="50" t="s">
        <v>277</v>
      </c>
      <c r="M51" s="51" t="s">
        <v>38</v>
      </c>
      <c r="N51" s="45"/>
      <c r="O51" s="50" t="s">
        <v>40</v>
      </c>
    </row>
    <row r="52" spans="1:15" ht="18" x14ac:dyDescent="0.15">
      <c r="A52" s="45">
        <v>3</v>
      </c>
      <c r="B52" s="46" t="s">
        <v>41</v>
      </c>
      <c r="C52" s="52" t="s">
        <v>414</v>
      </c>
      <c r="D52" s="47" t="s">
        <v>400</v>
      </c>
      <c r="E52" s="48" t="s">
        <v>418</v>
      </c>
      <c r="F52" s="49" t="s">
        <v>34</v>
      </c>
      <c r="G52" s="53" t="s">
        <v>413</v>
      </c>
      <c r="H52" s="49" t="s">
        <v>36</v>
      </c>
      <c r="I52" s="48"/>
      <c r="J52" s="48"/>
      <c r="K52" s="45" t="s">
        <v>37</v>
      </c>
      <c r="L52" s="50" t="s">
        <v>277</v>
      </c>
      <c r="M52" s="51" t="s">
        <v>38</v>
      </c>
      <c r="N52" s="45"/>
      <c r="O52" s="50" t="s">
        <v>40</v>
      </c>
    </row>
    <row r="53" spans="1:15" ht="18" x14ac:dyDescent="0.15">
      <c r="A53" s="45">
        <v>4</v>
      </c>
      <c r="B53" s="46" t="s">
        <v>41</v>
      </c>
      <c r="C53" s="52" t="s">
        <v>414</v>
      </c>
      <c r="D53" s="47" t="s">
        <v>400</v>
      </c>
      <c r="E53" s="48" t="s">
        <v>418</v>
      </c>
      <c r="F53" s="49" t="s">
        <v>34</v>
      </c>
      <c r="G53" s="53" t="s">
        <v>413</v>
      </c>
      <c r="H53" s="49" t="s">
        <v>36</v>
      </c>
      <c r="I53" s="48"/>
      <c r="J53" s="48"/>
      <c r="K53" s="45" t="s">
        <v>37</v>
      </c>
      <c r="L53" s="50" t="s">
        <v>277</v>
      </c>
      <c r="M53" s="51" t="s">
        <v>38</v>
      </c>
      <c r="N53" s="45"/>
      <c r="O53" s="50" t="s">
        <v>40</v>
      </c>
    </row>
    <row r="54" spans="1:15" ht="18" x14ac:dyDescent="0.15">
      <c r="A54" s="84">
        <v>1</v>
      </c>
      <c r="B54" s="46" t="s">
        <v>41</v>
      </c>
      <c r="C54" s="52" t="s">
        <v>414</v>
      </c>
      <c r="D54" s="47" t="s">
        <v>402</v>
      </c>
      <c r="E54" s="48" t="s">
        <v>421</v>
      </c>
      <c r="F54" s="49" t="s">
        <v>34</v>
      </c>
      <c r="G54" s="53" t="s">
        <v>413</v>
      </c>
      <c r="H54" s="49" t="s">
        <v>36</v>
      </c>
      <c r="I54" s="48"/>
      <c r="J54" s="48"/>
      <c r="K54" s="45" t="s">
        <v>37</v>
      </c>
      <c r="L54" s="50" t="s">
        <v>277</v>
      </c>
      <c r="M54" s="51" t="s">
        <v>38</v>
      </c>
      <c r="N54" s="45"/>
      <c r="O54" s="50" t="s">
        <v>40</v>
      </c>
    </row>
    <row r="55" spans="1:15" ht="18" x14ac:dyDescent="0.15">
      <c r="A55" s="45">
        <v>2</v>
      </c>
      <c r="B55" s="46" t="s">
        <v>41</v>
      </c>
      <c r="C55" s="52" t="s">
        <v>414</v>
      </c>
      <c r="D55" s="47" t="s">
        <v>402</v>
      </c>
      <c r="E55" s="48" t="s">
        <v>421</v>
      </c>
      <c r="F55" s="49" t="s">
        <v>34</v>
      </c>
      <c r="G55" s="53" t="s">
        <v>413</v>
      </c>
      <c r="H55" s="49" t="s">
        <v>36</v>
      </c>
      <c r="I55" s="48"/>
      <c r="J55" s="48"/>
      <c r="K55" s="45" t="s">
        <v>37</v>
      </c>
      <c r="L55" s="50" t="s">
        <v>277</v>
      </c>
      <c r="M55" s="51" t="s">
        <v>38</v>
      </c>
      <c r="N55" s="45"/>
      <c r="O55" s="50" t="s">
        <v>40</v>
      </c>
    </row>
    <row r="56" spans="1:15" ht="18" x14ac:dyDescent="0.15">
      <c r="A56" s="45">
        <v>3</v>
      </c>
      <c r="B56" s="46" t="s">
        <v>41</v>
      </c>
      <c r="C56" s="52" t="s">
        <v>414</v>
      </c>
      <c r="D56" s="47" t="s">
        <v>402</v>
      </c>
      <c r="E56" s="48" t="s">
        <v>421</v>
      </c>
      <c r="F56" s="49" t="s">
        <v>34</v>
      </c>
      <c r="G56" s="53" t="s">
        <v>413</v>
      </c>
      <c r="H56" s="49" t="s">
        <v>36</v>
      </c>
      <c r="I56" s="48"/>
      <c r="J56" s="48"/>
      <c r="K56" s="45" t="s">
        <v>37</v>
      </c>
      <c r="L56" s="50" t="s">
        <v>277</v>
      </c>
      <c r="M56" s="51" t="s">
        <v>38</v>
      </c>
      <c r="N56" s="45"/>
      <c r="O56" s="50" t="s">
        <v>40</v>
      </c>
    </row>
    <row r="57" spans="1:15" ht="18" x14ac:dyDescent="0.15">
      <c r="A57" s="45">
        <v>4</v>
      </c>
      <c r="B57" s="46" t="s">
        <v>41</v>
      </c>
      <c r="C57" s="52" t="s">
        <v>414</v>
      </c>
      <c r="D57" s="47" t="s">
        <v>402</v>
      </c>
      <c r="E57" s="48" t="s">
        <v>421</v>
      </c>
      <c r="F57" s="49" t="s">
        <v>34</v>
      </c>
      <c r="G57" s="53" t="s">
        <v>413</v>
      </c>
      <c r="H57" s="49" t="s">
        <v>36</v>
      </c>
      <c r="I57" s="48"/>
      <c r="J57" s="48"/>
      <c r="K57" s="45" t="s">
        <v>37</v>
      </c>
      <c r="L57" s="50" t="s">
        <v>277</v>
      </c>
      <c r="M57" s="51" t="s">
        <v>38</v>
      </c>
      <c r="N57" s="45"/>
      <c r="O57" s="50" t="s">
        <v>40</v>
      </c>
    </row>
    <row r="58" spans="1:15" ht="18" x14ac:dyDescent="0.15">
      <c r="A58" s="45">
        <v>5</v>
      </c>
      <c r="B58" s="46" t="s">
        <v>41</v>
      </c>
      <c r="C58" s="52" t="s">
        <v>414</v>
      </c>
      <c r="D58" s="47" t="s">
        <v>402</v>
      </c>
      <c r="E58" s="48" t="s">
        <v>421</v>
      </c>
      <c r="F58" s="49" t="s">
        <v>34</v>
      </c>
      <c r="G58" s="53" t="s">
        <v>413</v>
      </c>
      <c r="H58" s="49" t="s">
        <v>36</v>
      </c>
      <c r="I58" s="48"/>
      <c r="J58" s="48"/>
      <c r="K58" s="45" t="s">
        <v>37</v>
      </c>
      <c r="L58" s="50" t="s">
        <v>277</v>
      </c>
      <c r="M58" s="51" t="s">
        <v>38</v>
      </c>
      <c r="N58" s="45"/>
      <c r="O58" s="50" t="s">
        <v>40</v>
      </c>
    </row>
    <row r="59" spans="1:15" ht="18" x14ac:dyDescent="0.15">
      <c r="A59" s="45">
        <v>6</v>
      </c>
      <c r="B59" s="46" t="s">
        <v>41</v>
      </c>
      <c r="C59" s="52" t="s">
        <v>414</v>
      </c>
      <c r="D59" s="47" t="s">
        <v>402</v>
      </c>
      <c r="E59" s="48" t="s">
        <v>421</v>
      </c>
      <c r="F59" s="49" t="s">
        <v>34</v>
      </c>
      <c r="G59" s="53" t="s">
        <v>413</v>
      </c>
      <c r="H59" s="49" t="s">
        <v>36</v>
      </c>
      <c r="I59" s="48"/>
      <c r="J59" s="48"/>
      <c r="K59" s="45" t="s">
        <v>37</v>
      </c>
      <c r="L59" s="50" t="s">
        <v>277</v>
      </c>
      <c r="M59" s="51" t="s">
        <v>38</v>
      </c>
      <c r="N59" s="45"/>
      <c r="O59" s="50" t="s">
        <v>40</v>
      </c>
    </row>
    <row r="60" spans="1:15" ht="18" x14ac:dyDescent="0.15">
      <c r="A60" s="45">
        <v>7</v>
      </c>
      <c r="B60" s="46" t="s">
        <v>41</v>
      </c>
      <c r="C60" s="52" t="s">
        <v>414</v>
      </c>
      <c r="D60" s="47" t="s">
        <v>402</v>
      </c>
      <c r="E60" s="48" t="s">
        <v>421</v>
      </c>
      <c r="F60" s="49" t="s">
        <v>34</v>
      </c>
      <c r="G60" s="53" t="s">
        <v>413</v>
      </c>
      <c r="H60" s="49" t="s">
        <v>36</v>
      </c>
      <c r="I60" s="48"/>
      <c r="J60" s="48"/>
      <c r="K60" s="45" t="s">
        <v>37</v>
      </c>
      <c r="L60" s="50" t="s">
        <v>277</v>
      </c>
      <c r="M60" s="51" t="s">
        <v>38</v>
      </c>
      <c r="N60" s="45"/>
      <c r="O60" s="50" t="s">
        <v>40</v>
      </c>
    </row>
    <row r="61" spans="1:15" ht="18" x14ac:dyDescent="0.15">
      <c r="A61" s="45">
        <v>8</v>
      </c>
      <c r="B61" s="46" t="s">
        <v>41</v>
      </c>
      <c r="C61" s="52" t="s">
        <v>414</v>
      </c>
      <c r="D61" s="47" t="s">
        <v>402</v>
      </c>
      <c r="E61" s="48" t="s">
        <v>421</v>
      </c>
      <c r="F61" s="49" t="s">
        <v>34</v>
      </c>
      <c r="G61" s="53" t="s">
        <v>413</v>
      </c>
      <c r="H61" s="49" t="s">
        <v>36</v>
      </c>
      <c r="I61" s="48"/>
      <c r="J61" s="48"/>
      <c r="K61" s="45" t="s">
        <v>37</v>
      </c>
      <c r="L61" s="50" t="s">
        <v>277</v>
      </c>
      <c r="M61" s="51" t="s">
        <v>38</v>
      </c>
      <c r="N61" s="45"/>
      <c r="O61" s="50" t="s">
        <v>40</v>
      </c>
    </row>
    <row r="62" spans="1:15" ht="18" x14ac:dyDescent="0.15">
      <c r="A62" s="45">
        <v>9</v>
      </c>
      <c r="B62" s="46" t="s">
        <v>41</v>
      </c>
      <c r="C62" s="52" t="s">
        <v>414</v>
      </c>
      <c r="D62" s="47" t="s">
        <v>402</v>
      </c>
      <c r="E62" s="48" t="s">
        <v>421</v>
      </c>
      <c r="F62" s="49" t="s">
        <v>34</v>
      </c>
      <c r="G62" s="53" t="s">
        <v>413</v>
      </c>
      <c r="H62" s="49" t="s">
        <v>36</v>
      </c>
      <c r="I62" s="48"/>
      <c r="J62" s="48"/>
      <c r="K62" s="45" t="s">
        <v>37</v>
      </c>
      <c r="L62" s="50" t="s">
        <v>277</v>
      </c>
      <c r="M62" s="51" t="s">
        <v>38</v>
      </c>
      <c r="N62" s="45"/>
      <c r="O62" s="50" t="s">
        <v>40</v>
      </c>
    </row>
    <row r="63" spans="1:15" ht="18" x14ac:dyDescent="0.15">
      <c r="A63" s="45">
        <v>10</v>
      </c>
      <c r="B63" s="46" t="s">
        <v>41</v>
      </c>
      <c r="C63" s="52" t="s">
        <v>414</v>
      </c>
      <c r="D63" s="47" t="s">
        <v>402</v>
      </c>
      <c r="E63" s="48" t="s">
        <v>421</v>
      </c>
      <c r="F63" s="49" t="s">
        <v>34</v>
      </c>
      <c r="G63" s="53" t="s">
        <v>413</v>
      </c>
      <c r="H63" s="49" t="s">
        <v>36</v>
      </c>
      <c r="I63" s="48"/>
      <c r="J63" s="48"/>
      <c r="K63" s="45" t="s">
        <v>37</v>
      </c>
      <c r="L63" s="50" t="s">
        <v>277</v>
      </c>
      <c r="M63" s="51" t="s">
        <v>38</v>
      </c>
      <c r="N63" s="45"/>
      <c r="O63" s="50" t="s">
        <v>40</v>
      </c>
    </row>
    <row r="64" spans="1:15" ht="18" x14ac:dyDescent="0.15">
      <c r="A64" s="45">
        <v>11</v>
      </c>
      <c r="B64" s="46" t="s">
        <v>41</v>
      </c>
      <c r="C64" s="52" t="s">
        <v>414</v>
      </c>
      <c r="D64" s="47" t="s">
        <v>402</v>
      </c>
      <c r="E64" s="48" t="s">
        <v>421</v>
      </c>
      <c r="F64" s="49" t="s">
        <v>34</v>
      </c>
      <c r="G64" s="53" t="s">
        <v>413</v>
      </c>
      <c r="H64" s="49" t="s">
        <v>36</v>
      </c>
      <c r="I64" s="48"/>
      <c r="J64" s="48"/>
      <c r="K64" s="45" t="s">
        <v>37</v>
      </c>
      <c r="L64" s="50" t="s">
        <v>277</v>
      </c>
      <c r="M64" s="51" t="s">
        <v>38</v>
      </c>
      <c r="N64" s="45"/>
      <c r="O64" s="50" t="s">
        <v>40</v>
      </c>
    </row>
    <row r="65" spans="1:15" ht="18" x14ac:dyDescent="0.15">
      <c r="A65" s="45">
        <v>12</v>
      </c>
      <c r="B65" s="46" t="s">
        <v>41</v>
      </c>
      <c r="C65" s="52" t="s">
        <v>414</v>
      </c>
      <c r="D65" s="47" t="s">
        <v>402</v>
      </c>
      <c r="E65" s="48" t="s">
        <v>421</v>
      </c>
      <c r="F65" s="49" t="s">
        <v>34</v>
      </c>
      <c r="G65" s="53" t="s">
        <v>413</v>
      </c>
      <c r="H65" s="49" t="s">
        <v>36</v>
      </c>
      <c r="I65" s="48"/>
      <c r="J65" s="48"/>
      <c r="K65" s="45" t="s">
        <v>37</v>
      </c>
      <c r="L65" s="50" t="s">
        <v>277</v>
      </c>
      <c r="M65" s="51" t="s">
        <v>38</v>
      </c>
      <c r="N65" s="45"/>
      <c r="O65" s="50" t="s">
        <v>40</v>
      </c>
    </row>
    <row r="67" spans="1:15" ht="18.75" x14ac:dyDescent="0.3">
      <c r="A67" s="494" t="s">
        <v>0</v>
      </c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</row>
    <row r="68" spans="1:15" ht="15.75" thickBot="1" x14ac:dyDescent="0.3">
      <c r="A68" s="9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5" ht="15" customHeight="1" thickBot="1" x14ac:dyDescent="0.3">
      <c r="A69" s="99" t="s">
        <v>1</v>
      </c>
      <c r="B69" s="100">
        <v>1</v>
      </c>
      <c r="C69"/>
      <c r="D69"/>
      <c r="E69"/>
      <c r="F69"/>
      <c r="G69"/>
      <c r="H69"/>
      <c r="I69"/>
      <c r="J69"/>
      <c r="K69"/>
      <c r="L69"/>
      <c r="M69"/>
      <c r="N69"/>
    </row>
    <row r="70" spans="1:15" ht="15" customHeight="1" thickBot="1" x14ac:dyDescent="0.3">
      <c r="A70" s="101" t="s">
        <v>2</v>
      </c>
      <c r="B70" s="102" t="s">
        <v>509</v>
      </c>
      <c r="C70"/>
      <c r="D70"/>
      <c r="E70"/>
      <c r="F70"/>
      <c r="G70"/>
      <c r="H70"/>
      <c r="I70"/>
      <c r="J70"/>
      <c r="K70"/>
      <c r="L70"/>
      <c r="M70"/>
      <c r="N70"/>
    </row>
    <row r="71" spans="1:15" ht="15" customHeight="1" thickBot="1" x14ac:dyDescent="0.3">
      <c r="A71" s="101" t="s">
        <v>3</v>
      </c>
      <c r="B71" s="102" t="s">
        <v>496</v>
      </c>
      <c r="C71"/>
      <c r="D71"/>
      <c r="E71"/>
      <c r="F71"/>
      <c r="G71"/>
      <c r="H71"/>
      <c r="I71"/>
      <c r="J71"/>
      <c r="K71"/>
      <c r="L71"/>
      <c r="M71"/>
      <c r="N71"/>
    </row>
    <row r="72" spans="1:15" ht="15.75" thickBot="1" x14ac:dyDescent="0.3">
      <c r="A72" s="103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5" ht="15" x14ac:dyDescent="0.15">
      <c r="A73" s="549" t="s">
        <v>4</v>
      </c>
      <c r="B73" s="549" t="s">
        <v>5</v>
      </c>
      <c r="C73" s="549" t="s">
        <v>6</v>
      </c>
      <c r="D73" s="549" t="s">
        <v>7</v>
      </c>
      <c r="E73" s="549" t="s">
        <v>8</v>
      </c>
      <c r="F73" s="549" t="s">
        <v>9</v>
      </c>
      <c r="G73" s="549" t="s">
        <v>10</v>
      </c>
      <c r="H73" s="551" t="s">
        <v>11</v>
      </c>
      <c r="I73" s="552"/>
      <c r="J73" s="553"/>
      <c r="K73" s="549" t="s">
        <v>12</v>
      </c>
      <c r="L73" s="549" t="s">
        <v>13</v>
      </c>
      <c r="M73" s="549" t="s">
        <v>14</v>
      </c>
      <c r="N73" s="549" t="s">
        <v>15</v>
      </c>
    </row>
    <row r="74" spans="1:15" ht="15" x14ac:dyDescent="0.15">
      <c r="A74" s="541"/>
      <c r="B74" s="541"/>
      <c r="C74" s="541"/>
      <c r="D74" s="541"/>
      <c r="E74" s="541"/>
      <c r="F74" s="541"/>
      <c r="G74" s="541"/>
      <c r="H74" s="532" t="s">
        <v>16</v>
      </c>
      <c r="I74" s="554"/>
      <c r="J74" s="534"/>
      <c r="K74" s="541"/>
      <c r="L74" s="541"/>
      <c r="M74" s="541"/>
      <c r="N74" s="541"/>
    </row>
    <row r="75" spans="1:15" ht="15.75" thickBot="1" x14ac:dyDescent="0.2">
      <c r="A75" s="550"/>
      <c r="B75" s="550"/>
      <c r="C75" s="550"/>
      <c r="D75" s="550"/>
      <c r="E75" s="550"/>
      <c r="F75" s="550"/>
      <c r="G75" s="550"/>
      <c r="H75" s="555" t="s">
        <v>17</v>
      </c>
      <c r="I75" s="556"/>
      <c r="J75" s="557"/>
      <c r="K75" s="550"/>
      <c r="L75" s="550"/>
      <c r="M75" s="550"/>
      <c r="N75" s="550"/>
    </row>
    <row r="76" spans="1:15" ht="12" thickBot="1" x14ac:dyDescent="0.2">
      <c r="A76" s="113" t="s">
        <v>510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1:15" ht="12" thickBot="1" x14ac:dyDescent="0.2">
      <c r="A77" s="113" t="s">
        <v>510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1:15" ht="12" thickBot="1" x14ac:dyDescent="0.2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1:15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5" ht="18.75" x14ac:dyDescent="0.3">
      <c r="A80" s="494" t="s">
        <v>533</v>
      </c>
      <c r="B80" s="494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</row>
    <row r="81" spans="1:14" ht="18.75" x14ac:dyDescent="0.3">
      <c r="A81" s="494" t="s">
        <v>0</v>
      </c>
      <c r="B81" s="494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</row>
    <row r="82" spans="1:14" ht="19.5" thickBot="1" x14ac:dyDescent="0.35">
      <c r="A82" s="98"/>
      <c r="B82"/>
      <c r="C82"/>
      <c r="D82" s="138" t="s">
        <v>534</v>
      </c>
      <c r="E82"/>
      <c r="F82"/>
      <c r="G82"/>
      <c r="H82"/>
      <c r="I82"/>
      <c r="J82"/>
      <c r="K82"/>
      <c r="L82"/>
      <c r="M82"/>
      <c r="N82"/>
    </row>
    <row r="83" spans="1:14" ht="15" customHeight="1" thickBot="1" x14ac:dyDescent="0.3">
      <c r="A83" s="139" t="s">
        <v>1</v>
      </c>
      <c r="B83" s="100">
        <v>1</v>
      </c>
      <c r="C83"/>
      <c r="D83"/>
      <c r="E83"/>
      <c r="F83"/>
      <c r="G83"/>
      <c r="H83"/>
      <c r="I83"/>
      <c r="J83"/>
      <c r="K83"/>
      <c r="L83"/>
      <c r="M83"/>
      <c r="N83"/>
    </row>
    <row r="84" spans="1:14" ht="15" customHeight="1" thickBot="1" x14ac:dyDescent="0.3">
      <c r="A84" s="140"/>
      <c r="B84" s="102"/>
      <c r="C84"/>
      <c r="D84"/>
      <c r="E84"/>
      <c r="F84"/>
      <c r="G84"/>
      <c r="H84"/>
      <c r="I84"/>
      <c r="J84"/>
      <c r="K84"/>
      <c r="L84"/>
      <c r="M84"/>
      <c r="N84"/>
    </row>
    <row r="85" spans="1:14" ht="15" customHeight="1" thickBot="1" x14ac:dyDescent="0.3">
      <c r="A85" s="140" t="s">
        <v>2</v>
      </c>
      <c r="B85" s="102" t="s">
        <v>514</v>
      </c>
      <c r="C85"/>
      <c r="D85"/>
      <c r="E85"/>
      <c r="F85"/>
      <c r="G85"/>
      <c r="H85"/>
      <c r="I85"/>
      <c r="J85"/>
      <c r="K85"/>
      <c r="L85"/>
      <c r="M85"/>
      <c r="N85"/>
    </row>
    <row r="86" spans="1:14" ht="15" customHeight="1" thickBot="1" x14ac:dyDescent="0.3">
      <c r="A86" s="140" t="s">
        <v>3</v>
      </c>
      <c r="B86" s="141">
        <v>43454</v>
      </c>
      <c r="C86"/>
      <c r="D86"/>
      <c r="E86"/>
      <c r="F86"/>
      <c r="G86"/>
      <c r="H86"/>
      <c r="I86"/>
      <c r="J86"/>
      <c r="K86"/>
      <c r="L86"/>
      <c r="M86"/>
      <c r="N86"/>
    </row>
    <row r="87" spans="1:14" ht="15.75" thickBot="1" x14ac:dyDescent="0.3">
      <c r="A87" s="103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5" customHeight="1" x14ac:dyDescent="0.15">
      <c r="A88" s="549" t="s">
        <v>4</v>
      </c>
      <c r="B88" s="549" t="s">
        <v>5</v>
      </c>
      <c r="C88" s="549" t="s">
        <v>6</v>
      </c>
      <c r="D88" s="549" t="s">
        <v>7</v>
      </c>
      <c r="E88" s="549" t="s">
        <v>8</v>
      </c>
      <c r="F88" s="549" t="s">
        <v>9</v>
      </c>
      <c r="G88" s="549" t="s">
        <v>10</v>
      </c>
      <c r="H88" s="551" t="s">
        <v>11</v>
      </c>
      <c r="I88" s="552"/>
      <c r="J88" s="553"/>
      <c r="K88" s="549" t="s">
        <v>12</v>
      </c>
      <c r="L88" s="549" t="s">
        <v>13</v>
      </c>
      <c r="M88" s="549" t="s">
        <v>14</v>
      </c>
      <c r="N88" s="549" t="s">
        <v>15</v>
      </c>
    </row>
    <row r="89" spans="1:14" ht="15" customHeight="1" x14ac:dyDescent="0.15">
      <c r="A89" s="541"/>
      <c r="B89" s="541"/>
      <c r="C89" s="541"/>
      <c r="D89" s="541"/>
      <c r="E89" s="541"/>
      <c r="F89" s="541"/>
      <c r="G89" s="541"/>
      <c r="H89" s="532" t="s">
        <v>16</v>
      </c>
      <c r="I89" s="554"/>
      <c r="J89" s="534"/>
      <c r="K89" s="541"/>
      <c r="L89" s="541"/>
      <c r="M89" s="541"/>
      <c r="N89" s="541"/>
    </row>
    <row r="90" spans="1:14" ht="15" customHeight="1" thickBot="1" x14ac:dyDescent="0.2">
      <c r="A90" s="550"/>
      <c r="B90" s="550"/>
      <c r="C90" s="550"/>
      <c r="D90" s="550"/>
      <c r="E90" s="550"/>
      <c r="F90" s="550"/>
      <c r="G90" s="550"/>
      <c r="H90" s="555" t="s">
        <v>17</v>
      </c>
      <c r="I90" s="556"/>
      <c r="J90" s="557"/>
      <c r="K90" s="550"/>
      <c r="L90" s="550"/>
      <c r="M90" s="550"/>
      <c r="N90" s="550"/>
    </row>
    <row r="91" spans="1:14" ht="15" customHeight="1" thickBot="1" x14ac:dyDescent="0.2">
      <c r="A91" s="142">
        <v>1</v>
      </c>
      <c r="B91" s="143" t="s">
        <v>535</v>
      </c>
      <c r="C91" s="143" t="s">
        <v>536</v>
      </c>
      <c r="D91" s="143">
        <v>73425</v>
      </c>
      <c r="E91" s="143" t="s">
        <v>537</v>
      </c>
      <c r="F91" s="143" t="s">
        <v>33</v>
      </c>
      <c r="G91" s="143" t="s">
        <v>538</v>
      </c>
      <c r="H91" s="144" t="s">
        <v>539</v>
      </c>
      <c r="I91" s="144"/>
      <c r="J91" s="143"/>
      <c r="K91" s="143">
        <v>32</v>
      </c>
      <c r="L91" s="143" t="s">
        <v>526</v>
      </c>
      <c r="M91" s="143" t="s">
        <v>540</v>
      </c>
      <c r="N91" s="143" t="s">
        <v>540</v>
      </c>
    </row>
    <row r="92" spans="1:14" ht="15" customHeight="1" thickBot="1" x14ac:dyDescent="0.2">
      <c r="A92" s="113">
        <v>2</v>
      </c>
      <c r="B92" s="114" t="s">
        <v>535</v>
      </c>
      <c r="C92" s="114" t="s">
        <v>536</v>
      </c>
      <c r="D92" s="114">
        <v>205852</v>
      </c>
      <c r="E92" s="114" t="s">
        <v>541</v>
      </c>
      <c r="F92" s="114" t="s">
        <v>33</v>
      </c>
      <c r="G92" s="114" t="s">
        <v>538</v>
      </c>
      <c r="H92" s="114" t="s">
        <v>542</v>
      </c>
      <c r="I92" s="114"/>
      <c r="J92" s="114"/>
      <c r="K92" s="114">
        <v>32</v>
      </c>
      <c r="L92" s="114" t="s">
        <v>526</v>
      </c>
      <c r="M92" s="114" t="s">
        <v>540</v>
      </c>
      <c r="N92" s="114" t="s">
        <v>540</v>
      </c>
    </row>
    <row r="93" spans="1:14" ht="15" customHeight="1" thickBot="1" x14ac:dyDescent="0.2">
      <c r="A93" s="113">
        <v>3</v>
      </c>
      <c r="B93" s="114" t="s">
        <v>535</v>
      </c>
      <c r="C93" s="114" t="s">
        <v>543</v>
      </c>
      <c r="D93" s="114">
        <v>2209</v>
      </c>
      <c r="E93" s="114" t="s">
        <v>544</v>
      </c>
      <c r="F93" s="114" t="s">
        <v>519</v>
      </c>
      <c r="G93" s="114" t="s">
        <v>35</v>
      </c>
      <c r="H93" s="114" t="s">
        <v>545</v>
      </c>
      <c r="I93" s="114"/>
      <c r="J93" s="114"/>
      <c r="K93" s="114">
        <v>32</v>
      </c>
      <c r="L93" s="114" t="s">
        <v>498</v>
      </c>
      <c r="M93" s="114" t="s">
        <v>540</v>
      </c>
      <c r="N93" s="114" t="s">
        <v>540</v>
      </c>
    </row>
    <row r="94" spans="1:14" ht="15" customHeight="1" thickBot="1" x14ac:dyDescent="0.2">
      <c r="A94" s="113">
        <v>4</v>
      </c>
      <c r="B94" s="114" t="s">
        <v>535</v>
      </c>
      <c r="C94" s="114" t="s">
        <v>543</v>
      </c>
      <c r="D94" s="114">
        <v>36545</v>
      </c>
      <c r="E94" s="114" t="s">
        <v>544</v>
      </c>
      <c r="F94" s="114" t="s">
        <v>519</v>
      </c>
      <c r="G94" s="114" t="s">
        <v>35</v>
      </c>
      <c r="H94" s="114" t="s">
        <v>542</v>
      </c>
      <c r="I94" s="114"/>
      <c r="J94" s="114"/>
      <c r="K94" s="114">
        <v>32</v>
      </c>
      <c r="L94" s="114" t="s">
        <v>498</v>
      </c>
      <c r="M94" s="114" t="s">
        <v>540</v>
      </c>
      <c r="N94" s="114" t="s">
        <v>540</v>
      </c>
    </row>
    <row r="95" spans="1:14" ht="15" customHeight="1" thickBot="1" x14ac:dyDescent="0.2">
      <c r="A95" s="113">
        <v>5</v>
      </c>
      <c r="B95" s="114" t="s">
        <v>535</v>
      </c>
      <c r="C95" s="114" t="s">
        <v>536</v>
      </c>
      <c r="D95" s="114" t="s">
        <v>546</v>
      </c>
      <c r="E95" s="114" t="s">
        <v>544</v>
      </c>
      <c r="F95" s="114" t="s">
        <v>33</v>
      </c>
      <c r="G95" s="114" t="s">
        <v>538</v>
      </c>
      <c r="H95" s="114" t="s">
        <v>547</v>
      </c>
      <c r="I95" s="114"/>
      <c r="J95" s="114"/>
      <c r="K95" s="114">
        <v>32</v>
      </c>
      <c r="L95" s="114" t="s">
        <v>526</v>
      </c>
      <c r="M95" s="114" t="s">
        <v>540</v>
      </c>
      <c r="N95" s="114" t="s">
        <v>540</v>
      </c>
    </row>
    <row r="96" spans="1:14" ht="15" customHeight="1" thickBot="1" x14ac:dyDescent="0.2">
      <c r="A96" s="113">
        <v>6</v>
      </c>
      <c r="B96" s="114" t="s">
        <v>535</v>
      </c>
      <c r="C96" s="114" t="s">
        <v>536</v>
      </c>
      <c r="D96" s="114" t="s">
        <v>548</v>
      </c>
      <c r="E96" s="114" t="s">
        <v>544</v>
      </c>
      <c r="F96" s="114" t="s">
        <v>33</v>
      </c>
      <c r="G96" s="114" t="s">
        <v>538</v>
      </c>
      <c r="H96" s="114" t="s">
        <v>542</v>
      </c>
      <c r="I96" s="114"/>
      <c r="J96" s="114"/>
      <c r="K96" s="114">
        <v>32</v>
      </c>
      <c r="L96" s="114" t="s">
        <v>526</v>
      </c>
      <c r="M96" s="114" t="s">
        <v>540</v>
      </c>
      <c r="N96" s="114" t="s">
        <v>540</v>
      </c>
    </row>
    <row r="97" spans="1:14" ht="15" customHeight="1" thickBot="1" x14ac:dyDescent="0.2">
      <c r="A97" s="113">
        <v>7</v>
      </c>
      <c r="B97" s="114" t="s">
        <v>535</v>
      </c>
      <c r="C97" s="114" t="s">
        <v>549</v>
      </c>
      <c r="D97" s="114" t="s">
        <v>550</v>
      </c>
      <c r="E97" s="114" t="s">
        <v>537</v>
      </c>
      <c r="F97" s="114" t="s">
        <v>33</v>
      </c>
      <c r="G97" s="114" t="s">
        <v>35</v>
      </c>
      <c r="H97" s="114" t="s">
        <v>551</v>
      </c>
      <c r="I97" s="114"/>
      <c r="J97" s="114"/>
      <c r="K97" s="114">
        <v>32</v>
      </c>
      <c r="L97" s="114" t="s">
        <v>529</v>
      </c>
      <c r="M97" s="114" t="s">
        <v>540</v>
      </c>
      <c r="N97" s="114" t="s">
        <v>540</v>
      </c>
    </row>
    <row r="98" spans="1:14" ht="15" customHeight="1" thickBot="1" x14ac:dyDescent="0.2">
      <c r="A98" s="113">
        <v>8</v>
      </c>
      <c r="B98" s="114" t="s">
        <v>535</v>
      </c>
      <c r="C98" s="114" t="s">
        <v>549</v>
      </c>
      <c r="D98" s="114">
        <v>1912</v>
      </c>
      <c r="E98" s="114" t="s">
        <v>537</v>
      </c>
      <c r="F98" s="114" t="s">
        <v>33</v>
      </c>
      <c r="G98" s="114" t="s">
        <v>35</v>
      </c>
      <c r="H98" s="114" t="s">
        <v>545</v>
      </c>
      <c r="I98" s="114"/>
      <c r="J98" s="114"/>
      <c r="K98" s="114">
        <v>32</v>
      </c>
      <c r="L98" s="114" t="s">
        <v>529</v>
      </c>
      <c r="M98" s="114" t="s">
        <v>540</v>
      </c>
      <c r="N98" s="114" t="s">
        <v>540</v>
      </c>
    </row>
    <row r="99" spans="1:14" ht="15" customHeight="1" thickBot="1" x14ac:dyDescent="0.2">
      <c r="A99" s="113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1:14" ht="15" customHeight="1" thickBot="1" x14ac:dyDescent="0.2">
      <c r="A100" s="113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5" spans="1:14" ht="18.75" x14ac:dyDescent="0.3">
      <c r="A105" s="494" t="s">
        <v>533</v>
      </c>
      <c r="B105" s="494"/>
      <c r="C105" s="494"/>
      <c r="D105" s="494"/>
      <c r="E105" s="494"/>
      <c r="F105" s="494"/>
      <c r="G105" s="494"/>
      <c r="H105" s="494"/>
      <c r="I105" s="494"/>
      <c r="J105" s="494"/>
      <c r="K105" s="494"/>
      <c r="L105" s="494"/>
      <c r="M105" s="494"/>
      <c r="N105" s="494"/>
    </row>
    <row r="106" spans="1:14" ht="18.75" x14ac:dyDescent="0.3">
      <c r="A106" s="494" t="s">
        <v>0</v>
      </c>
      <c r="B106" s="494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</row>
    <row r="107" spans="1:14" ht="15.75" thickBot="1" x14ac:dyDescent="0.3">
      <c r="A107" s="98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5" customHeight="1" thickBot="1" x14ac:dyDescent="0.3">
      <c r="A108" s="99" t="s">
        <v>1</v>
      </c>
      <c r="B108" s="100">
        <v>3</v>
      </c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5" customHeight="1" thickBot="1" x14ac:dyDescent="0.3">
      <c r="A109" s="101" t="s">
        <v>2</v>
      </c>
      <c r="B109" s="102" t="s">
        <v>591</v>
      </c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5" customHeight="1" thickBot="1" x14ac:dyDescent="0.3">
      <c r="A110" s="101" t="s">
        <v>3</v>
      </c>
      <c r="B110" s="141">
        <v>43355</v>
      </c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5" x14ac:dyDescent="0.25">
      <c r="A111" s="103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5" customHeight="1" x14ac:dyDescent="0.15">
      <c r="A112" s="544" t="s">
        <v>4</v>
      </c>
      <c r="B112" s="544" t="s">
        <v>5</v>
      </c>
      <c r="C112" s="544" t="s">
        <v>6</v>
      </c>
      <c r="D112" s="544" t="s">
        <v>7</v>
      </c>
      <c r="E112" s="544" t="s">
        <v>8</v>
      </c>
      <c r="F112" s="544" t="s">
        <v>9</v>
      </c>
      <c r="G112" s="544" t="s">
        <v>10</v>
      </c>
      <c r="H112" s="544" t="s">
        <v>11</v>
      </c>
      <c r="I112" s="544"/>
      <c r="J112" s="544"/>
      <c r="K112" s="544" t="s">
        <v>12</v>
      </c>
      <c r="L112" s="544" t="s">
        <v>13</v>
      </c>
      <c r="M112" s="544" t="s">
        <v>14</v>
      </c>
      <c r="N112" s="544" t="s">
        <v>15</v>
      </c>
    </row>
    <row r="113" spans="1:14" ht="15" customHeight="1" x14ac:dyDescent="0.15">
      <c r="A113" s="544"/>
      <c r="B113" s="544"/>
      <c r="C113" s="544"/>
      <c r="D113" s="544"/>
      <c r="E113" s="544"/>
      <c r="F113" s="544"/>
      <c r="G113" s="544"/>
      <c r="H113" s="544" t="s">
        <v>16</v>
      </c>
      <c r="I113" s="544"/>
      <c r="J113" s="544"/>
      <c r="K113" s="544"/>
      <c r="L113" s="544"/>
      <c r="M113" s="544"/>
      <c r="N113" s="544"/>
    </row>
    <row r="114" spans="1:14" ht="15" customHeight="1" x14ac:dyDescent="0.15">
      <c r="A114" s="544"/>
      <c r="B114" s="544"/>
      <c r="C114" s="544"/>
      <c r="D114" s="544"/>
      <c r="E114" s="544"/>
      <c r="F114" s="544"/>
      <c r="G114" s="544"/>
      <c r="H114" s="544" t="s">
        <v>17</v>
      </c>
      <c r="I114" s="544"/>
      <c r="J114" s="544"/>
      <c r="K114" s="544"/>
      <c r="L114" s="544"/>
      <c r="M114" s="544"/>
      <c r="N114" s="544"/>
    </row>
    <row r="115" spans="1:14" ht="15" customHeight="1" x14ac:dyDescent="0.15">
      <c r="A115" s="162">
        <v>1</v>
      </c>
      <c r="B115" s="162" t="s">
        <v>567</v>
      </c>
      <c r="C115" s="162" t="s">
        <v>592</v>
      </c>
      <c r="D115" s="162" t="s">
        <v>573</v>
      </c>
      <c r="E115" s="163" t="s">
        <v>561</v>
      </c>
      <c r="F115" s="162" t="s">
        <v>191</v>
      </c>
      <c r="G115" s="162" t="s">
        <v>566</v>
      </c>
      <c r="H115" s="162">
        <v>9</v>
      </c>
      <c r="I115" s="162">
        <v>9</v>
      </c>
      <c r="J115" s="162">
        <v>9</v>
      </c>
      <c r="K115" s="162">
        <v>30</v>
      </c>
      <c r="L115" s="162" t="s">
        <v>572</v>
      </c>
      <c r="M115" s="162" t="s">
        <v>540</v>
      </c>
      <c r="N115" s="162" t="s">
        <v>522</v>
      </c>
    </row>
    <row r="116" spans="1:14" ht="15" customHeight="1" x14ac:dyDescent="0.15">
      <c r="A116" s="162">
        <v>1</v>
      </c>
      <c r="B116" s="162" t="s">
        <v>574</v>
      </c>
      <c r="C116" s="162" t="s">
        <v>593</v>
      </c>
      <c r="D116" s="162" t="s">
        <v>577</v>
      </c>
      <c r="E116" s="163" t="s">
        <v>576</v>
      </c>
      <c r="F116" s="162" t="s">
        <v>191</v>
      </c>
      <c r="G116" s="162" t="s">
        <v>559</v>
      </c>
      <c r="H116" s="162">
        <v>4</v>
      </c>
      <c r="I116" s="162">
        <v>4</v>
      </c>
      <c r="J116" s="162">
        <v>4</v>
      </c>
      <c r="K116" s="162">
        <v>30</v>
      </c>
      <c r="L116" s="162" t="s">
        <v>575</v>
      </c>
      <c r="M116" s="162" t="s">
        <v>522</v>
      </c>
      <c r="N116" s="162" t="s">
        <v>540</v>
      </c>
    </row>
    <row r="117" spans="1:14" ht="15" customHeight="1" x14ac:dyDescent="0.15">
      <c r="A117" s="162">
        <v>1</v>
      </c>
      <c r="B117" s="162" t="s">
        <v>574</v>
      </c>
      <c r="C117" s="162" t="s">
        <v>593</v>
      </c>
      <c r="D117" s="162" t="s">
        <v>577</v>
      </c>
      <c r="E117" s="163" t="s">
        <v>561</v>
      </c>
      <c r="F117" s="162" t="s">
        <v>191</v>
      </c>
      <c r="G117" s="162" t="s">
        <v>564</v>
      </c>
      <c r="H117" s="162">
        <v>4</v>
      </c>
      <c r="I117" s="162">
        <v>4</v>
      </c>
      <c r="J117" s="162">
        <v>4</v>
      </c>
      <c r="K117" s="162">
        <v>30</v>
      </c>
      <c r="L117" s="162" t="s">
        <v>575</v>
      </c>
      <c r="M117" s="162" t="s">
        <v>522</v>
      </c>
      <c r="N117" s="162" t="s">
        <v>540</v>
      </c>
    </row>
    <row r="118" spans="1:14" ht="15" customHeight="1" x14ac:dyDescent="0.15">
      <c r="A118" s="164">
        <v>1</v>
      </c>
      <c r="B118" s="162" t="s">
        <v>574</v>
      </c>
      <c r="C118" s="162" t="s">
        <v>593</v>
      </c>
      <c r="D118" s="165" t="s">
        <v>577</v>
      </c>
      <c r="E118" s="165" t="s">
        <v>576</v>
      </c>
      <c r="F118" s="162" t="s">
        <v>191</v>
      </c>
      <c r="G118" s="162" t="s">
        <v>565</v>
      </c>
      <c r="H118" s="162">
        <v>4</v>
      </c>
      <c r="I118" s="162">
        <v>4</v>
      </c>
      <c r="J118" s="162">
        <v>4</v>
      </c>
      <c r="K118" s="162">
        <v>30</v>
      </c>
      <c r="L118" s="162" t="s">
        <v>575</v>
      </c>
      <c r="M118" s="162" t="s">
        <v>522</v>
      </c>
      <c r="N118" s="162" t="s">
        <v>540</v>
      </c>
    </row>
    <row r="119" spans="1:14" ht="15" customHeight="1" x14ac:dyDescent="0.15">
      <c r="A119" s="162">
        <v>1</v>
      </c>
      <c r="B119" s="162" t="s">
        <v>574</v>
      </c>
      <c r="C119" s="162" t="s">
        <v>593</v>
      </c>
      <c r="D119" s="165" t="s">
        <v>577</v>
      </c>
      <c r="E119" s="165" t="s">
        <v>576</v>
      </c>
      <c r="F119" s="162" t="s">
        <v>191</v>
      </c>
      <c r="G119" s="162" t="s">
        <v>566</v>
      </c>
      <c r="H119" s="162">
        <v>4</v>
      </c>
      <c r="I119" s="162">
        <v>4</v>
      </c>
      <c r="J119" s="162">
        <v>4</v>
      </c>
      <c r="K119" s="162">
        <v>30</v>
      </c>
      <c r="L119" s="162" t="s">
        <v>575</v>
      </c>
      <c r="M119" s="162" t="s">
        <v>522</v>
      </c>
      <c r="N119" s="162" t="s">
        <v>540</v>
      </c>
    </row>
    <row r="120" spans="1:14" ht="15" customHeight="1" x14ac:dyDescent="0.15">
      <c r="A120" s="162">
        <v>1</v>
      </c>
      <c r="B120" s="162" t="s">
        <v>558</v>
      </c>
      <c r="C120" s="162" t="s">
        <v>594</v>
      </c>
      <c r="D120" s="165" t="s">
        <v>595</v>
      </c>
      <c r="E120" s="165" t="s">
        <v>561</v>
      </c>
      <c r="F120" s="162" t="s">
        <v>191</v>
      </c>
      <c r="G120" s="162" t="s">
        <v>559</v>
      </c>
      <c r="H120" s="162">
        <v>11</v>
      </c>
      <c r="I120" s="162">
        <v>11</v>
      </c>
      <c r="J120" s="162">
        <v>11</v>
      </c>
      <c r="K120" s="162" t="s">
        <v>510</v>
      </c>
      <c r="L120" s="162" t="s">
        <v>560</v>
      </c>
      <c r="M120" s="162" t="s">
        <v>522</v>
      </c>
      <c r="N120" s="162" t="s">
        <v>540</v>
      </c>
    </row>
    <row r="121" spans="1:14" ht="15" customHeight="1" x14ac:dyDescent="0.15">
      <c r="A121" s="162">
        <v>1</v>
      </c>
      <c r="B121" s="162" t="s">
        <v>558</v>
      </c>
      <c r="C121" s="162" t="s">
        <v>594</v>
      </c>
      <c r="D121" s="165" t="s">
        <v>596</v>
      </c>
      <c r="E121" s="165" t="s">
        <v>561</v>
      </c>
      <c r="F121" s="162" t="s">
        <v>191</v>
      </c>
      <c r="G121" s="162" t="s">
        <v>564</v>
      </c>
      <c r="H121" s="162">
        <v>11</v>
      </c>
      <c r="I121" s="162">
        <v>11</v>
      </c>
      <c r="J121" s="162">
        <v>11</v>
      </c>
      <c r="K121" s="162" t="s">
        <v>510</v>
      </c>
      <c r="L121" s="162" t="s">
        <v>560</v>
      </c>
      <c r="M121" s="162" t="s">
        <v>522</v>
      </c>
      <c r="N121" s="162" t="s">
        <v>540</v>
      </c>
    </row>
    <row r="122" spans="1:14" ht="15" customHeight="1" x14ac:dyDescent="0.15">
      <c r="A122" s="162">
        <v>1</v>
      </c>
      <c r="B122" s="162" t="s">
        <v>558</v>
      </c>
      <c r="C122" s="162" t="s">
        <v>594</v>
      </c>
      <c r="D122" s="165" t="s">
        <v>596</v>
      </c>
      <c r="E122" s="165" t="s">
        <v>561</v>
      </c>
      <c r="F122" s="162" t="s">
        <v>191</v>
      </c>
      <c r="G122" s="162" t="s">
        <v>565</v>
      </c>
      <c r="H122" s="162">
        <v>9</v>
      </c>
      <c r="I122" s="162">
        <v>9</v>
      </c>
      <c r="J122" s="162">
        <v>9</v>
      </c>
      <c r="K122" s="162" t="s">
        <v>510</v>
      </c>
      <c r="L122" s="162" t="s">
        <v>560</v>
      </c>
      <c r="M122" s="162" t="s">
        <v>522</v>
      </c>
      <c r="N122" s="162" t="s">
        <v>540</v>
      </c>
    </row>
    <row r="123" spans="1:14" ht="15" customHeight="1" x14ac:dyDescent="0.15">
      <c r="A123" s="162">
        <v>1</v>
      </c>
      <c r="B123" s="162" t="s">
        <v>558</v>
      </c>
      <c r="C123" s="162" t="s">
        <v>594</v>
      </c>
      <c r="D123" s="165" t="s">
        <v>595</v>
      </c>
      <c r="E123" s="165" t="s">
        <v>561</v>
      </c>
      <c r="F123" s="162" t="s">
        <v>191</v>
      </c>
      <c r="G123" s="162" t="s">
        <v>566</v>
      </c>
      <c r="H123" s="162">
        <v>9</v>
      </c>
      <c r="I123" s="162">
        <v>9</v>
      </c>
      <c r="J123" s="162">
        <v>9</v>
      </c>
      <c r="K123" s="162" t="s">
        <v>510</v>
      </c>
      <c r="L123" s="162" t="s">
        <v>560</v>
      </c>
      <c r="M123" s="162" t="s">
        <v>522</v>
      </c>
      <c r="N123" s="162" t="s">
        <v>540</v>
      </c>
    </row>
    <row r="124" spans="1:14" ht="15" customHeight="1" x14ac:dyDescent="0.15">
      <c r="A124" s="162">
        <v>1</v>
      </c>
      <c r="B124" s="162" t="s">
        <v>510</v>
      </c>
      <c r="C124" s="162" t="s">
        <v>597</v>
      </c>
      <c r="D124" s="165" t="s">
        <v>596</v>
      </c>
      <c r="E124" s="165" t="s">
        <v>561</v>
      </c>
      <c r="F124" s="162" t="s">
        <v>191</v>
      </c>
      <c r="G124" s="162" t="s">
        <v>510</v>
      </c>
      <c r="H124" s="162">
        <v>14</v>
      </c>
      <c r="I124" s="162">
        <v>14</v>
      </c>
      <c r="J124" s="162">
        <v>14</v>
      </c>
      <c r="K124" s="162" t="s">
        <v>510</v>
      </c>
      <c r="L124" s="162" t="s">
        <v>560</v>
      </c>
      <c r="M124" s="162" t="s">
        <v>522</v>
      </c>
      <c r="N124" s="162" t="s">
        <v>540</v>
      </c>
    </row>
    <row r="125" spans="1:14" ht="15" customHeight="1" x14ac:dyDescent="0.15">
      <c r="A125" s="162">
        <v>1</v>
      </c>
      <c r="B125" s="162" t="s">
        <v>510</v>
      </c>
      <c r="C125" s="162" t="s">
        <v>597</v>
      </c>
      <c r="D125" s="165" t="s">
        <v>596</v>
      </c>
      <c r="E125" s="165" t="s">
        <v>561</v>
      </c>
      <c r="F125" s="162" t="s">
        <v>191</v>
      </c>
      <c r="G125" s="162" t="s">
        <v>510</v>
      </c>
      <c r="H125" s="162">
        <v>14</v>
      </c>
      <c r="I125" s="162">
        <v>14</v>
      </c>
      <c r="J125" s="162">
        <v>14</v>
      </c>
      <c r="K125" s="162" t="s">
        <v>510</v>
      </c>
      <c r="L125" s="162" t="s">
        <v>560</v>
      </c>
      <c r="M125" s="162" t="s">
        <v>522</v>
      </c>
      <c r="N125" s="162" t="s">
        <v>540</v>
      </c>
    </row>
    <row r="126" spans="1:14" ht="15" customHeight="1" x14ac:dyDescent="0.15">
      <c r="A126" s="162">
        <v>1</v>
      </c>
      <c r="B126" s="162" t="s">
        <v>510</v>
      </c>
      <c r="C126" s="162" t="s">
        <v>597</v>
      </c>
      <c r="D126" s="165" t="s">
        <v>595</v>
      </c>
      <c r="E126" s="165" t="s">
        <v>561</v>
      </c>
      <c r="F126" s="162" t="s">
        <v>191</v>
      </c>
      <c r="G126" s="162" t="s">
        <v>510</v>
      </c>
      <c r="H126" s="162">
        <v>14</v>
      </c>
      <c r="I126" s="162">
        <v>14</v>
      </c>
      <c r="J126" s="162">
        <v>14</v>
      </c>
      <c r="K126" s="162" t="s">
        <v>510</v>
      </c>
      <c r="L126" s="162" t="s">
        <v>560</v>
      </c>
      <c r="M126" s="162" t="s">
        <v>522</v>
      </c>
      <c r="N126" s="162" t="s">
        <v>540</v>
      </c>
    </row>
    <row r="127" spans="1:14" ht="15" customHeight="1" x14ac:dyDescent="0.15">
      <c r="A127" s="162">
        <v>1</v>
      </c>
      <c r="B127" s="162" t="s">
        <v>510</v>
      </c>
      <c r="C127" s="162" t="s">
        <v>597</v>
      </c>
      <c r="D127" s="165" t="s">
        <v>595</v>
      </c>
      <c r="E127" s="165" t="s">
        <v>561</v>
      </c>
      <c r="F127" s="162" t="s">
        <v>191</v>
      </c>
      <c r="G127" s="162" t="s">
        <v>510</v>
      </c>
      <c r="H127" s="162">
        <v>14</v>
      </c>
      <c r="I127" s="162">
        <v>14</v>
      </c>
      <c r="J127" s="162">
        <v>14</v>
      </c>
      <c r="K127" s="162" t="s">
        <v>510</v>
      </c>
      <c r="L127" s="162" t="s">
        <v>560</v>
      </c>
      <c r="M127" s="162" t="s">
        <v>522</v>
      </c>
      <c r="N127" s="162" t="s">
        <v>540</v>
      </c>
    </row>
    <row r="128" spans="1:14" ht="15" customHeight="1" x14ac:dyDescent="0.15">
      <c r="A128" s="162">
        <v>1</v>
      </c>
      <c r="B128" s="162" t="s">
        <v>510</v>
      </c>
      <c r="C128" s="162" t="s">
        <v>597</v>
      </c>
      <c r="D128" s="165" t="s">
        <v>598</v>
      </c>
      <c r="E128" s="165" t="s">
        <v>576</v>
      </c>
      <c r="F128" s="162" t="s">
        <v>191</v>
      </c>
      <c r="G128" s="162" t="s">
        <v>510</v>
      </c>
      <c r="H128" s="162">
        <v>12</v>
      </c>
      <c r="I128" s="162">
        <v>12</v>
      </c>
      <c r="J128" s="162">
        <v>12</v>
      </c>
      <c r="K128" s="162" t="s">
        <v>510</v>
      </c>
      <c r="L128" s="162" t="s">
        <v>580</v>
      </c>
      <c r="M128" s="162" t="s">
        <v>522</v>
      </c>
      <c r="N128" s="162" t="s">
        <v>540</v>
      </c>
    </row>
    <row r="129" spans="1:14" ht="15" customHeight="1" x14ac:dyDescent="0.15">
      <c r="A129" s="162">
        <v>1</v>
      </c>
      <c r="B129" s="162" t="s">
        <v>510</v>
      </c>
      <c r="C129" s="162" t="s">
        <v>597</v>
      </c>
      <c r="D129" s="165" t="s">
        <v>598</v>
      </c>
      <c r="E129" s="165" t="s">
        <v>576</v>
      </c>
      <c r="F129" s="162" t="s">
        <v>191</v>
      </c>
      <c r="G129" s="162" t="s">
        <v>510</v>
      </c>
      <c r="H129" s="162">
        <v>12</v>
      </c>
      <c r="I129" s="162">
        <v>12</v>
      </c>
      <c r="J129" s="162">
        <v>12</v>
      </c>
      <c r="K129" s="162" t="s">
        <v>510</v>
      </c>
      <c r="L129" s="162" t="s">
        <v>580</v>
      </c>
      <c r="M129" s="162" t="s">
        <v>522</v>
      </c>
      <c r="N129" s="162" t="s">
        <v>540</v>
      </c>
    </row>
    <row r="130" spans="1:14" ht="15" customHeight="1" x14ac:dyDescent="0.15">
      <c r="A130" s="162">
        <v>1</v>
      </c>
      <c r="B130" s="162" t="s">
        <v>510</v>
      </c>
      <c r="C130" s="162" t="s">
        <v>597</v>
      </c>
      <c r="D130" s="165" t="s">
        <v>598</v>
      </c>
      <c r="E130" s="165" t="s">
        <v>576</v>
      </c>
      <c r="F130" s="162" t="s">
        <v>191</v>
      </c>
      <c r="G130" s="162" t="s">
        <v>510</v>
      </c>
      <c r="H130" s="162">
        <v>12</v>
      </c>
      <c r="I130" s="162">
        <v>12</v>
      </c>
      <c r="J130" s="162">
        <v>12</v>
      </c>
      <c r="K130" s="162" t="s">
        <v>510</v>
      </c>
      <c r="L130" s="162" t="s">
        <v>580</v>
      </c>
      <c r="M130" s="162" t="s">
        <v>522</v>
      </c>
      <c r="N130" s="162" t="s">
        <v>540</v>
      </c>
    </row>
    <row r="131" spans="1:14" ht="15" customHeight="1" x14ac:dyDescent="0.15">
      <c r="A131" s="162">
        <v>1</v>
      </c>
      <c r="B131" s="162" t="s">
        <v>510</v>
      </c>
      <c r="C131" s="162" t="s">
        <v>597</v>
      </c>
      <c r="D131" s="165" t="s">
        <v>599</v>
      </c>
      <c r="E131" s="165" t="s">
        <v>576</v>
      </c>
      <c r="F131" s="162" t="s">
        <v>191</v>
      </c>
      <c r="G131" s="162" t="s">
        <v>510</v>
      </c>
      <c r="H131" s="162">
        <v>12</v>
      </c>
      <c r="I131" s="162">
        <v>12</v>
      </c>
      <c r="J131" s="162">
        <v>12</v>
      </c>
      <c r="K131" s="162" t="s">
        <v>510</v>
      </c>
      <c r="L131" s="162" t="s">
        <v>580</v>
      </c>
      <c r="M131" s="162" t="s">
        <v>522</v>
      </c>
      <c r="N131" s="162" t="s">
        <v>540</v>
      </c>
    </row>
    <row r="133" spans="1:14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8.75" x14ac:dyDescent="0.3">
      <c r="A134" s="494" t="s">
        <v>533</v>
      </c>
      <c r="B134" s="494"/>
      <c r="C134" s="494"/>
      <c r="D134" s="494"/>
      <c r="E134" s="494"/>
      <c r="F134" s="494"/>
      <c r="G134" s="494"/>
      <c r="H134" s="494"/>
      <c r="I134" s="494"/>
      <c r="J134" s="494"/>
      <c r="K134" s="494"/>
      <c r="L134" s="494"/>
      <c r="M134" s="494"/>
      <c r="N134" s="494"/>
    </row>
    <row r="135" spans="1:14" ht="18.75" x14ac:dyDescent="0.3">
      <c r="A135" s="494" t="s">
        <v>0</v>
      </c>
      <c r="B135" s="494"/>
      <c r="C135" s="494"/>
      <c r="D135" s="494"/>
      <c r="E135" s="494"/>
      <c r="F135" s="494"/>
      <c r="G135" s="494"/>
      <c r="H135" s="494"/>
      <c r="I135" s="494"/>
      <c r="J135" s="494"/>
      <c r="K135" s="494"/>
      <c r="L135" s="494"/>
      <c r="M135" s="494"/>
      <c r="N135" s="494"/>
    </row>
    <row r="136" spans="1:14" ht="15.75" thickBot="1" x14ac:dyDescent="0.3">
      <c r="A136" s="98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11.1" customHeight="1" thickBot="1" x14ac:dyDescent="0.2">
      <c r="A137" s="40" t="s">
        <v>1</v>
      </c>
      <c r="B137" s="535" t="s">
        <v>606</v>
      </c>
      <c r="C137" s="536"/>
      <c r="D137" s="536"/>
      <c r="E137" s="536"/>
      <c r="F137" s="536"/>
      <c r="G137" s="537"/>
      <c r="H137" s="37"/>
      <c r="I137" s="37"/>
      <c r="J137" s="37"/>
      <c r="K137" s="37"/>
      <c r="L137" s="37"/>
      <c r="M137" s="37"/>
      <c r="N137" s="37"/>
    </row>
    <row r="138" spans="1:14" ht="11.1" customHeight="1" thickBot="1" x14ac:dyDescent="0.2">
      <c r="A138" s="42" t="s">
        <v>2</v>
      </c>
      <c r="B138" s="390" t="s">
        <v>779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ht="11.1" customHeight="1" thickBot="1" x14ac:dyDescent="0.2">
      <c r="A139" s="42" t="s">
        <v>3</v>
      </c>
      <c r="B139" s="391">
        <v>43462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ht="15.75" thickBot="1" x14ac:dyDescent="0.3">
      <c r="A140" s="103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11.1" customHeight="1" x14ac:dyDescent="0.15">
      <c r="A141" s="538" t="s">
        <v>4</v>
      </c>
      <c r="B141" s="540" t="s">
        <v>5</v>
      </c>
      <c r="C141" s="540" t="s">
        <v>6</v>
      </c>
      <c r="D141" s="542" t="s">
        <v>7</v>
      </c>
      <c r="E141" s="543" t="s">
        <v>8</v>
      </c>
      <c r="F141" s="545" t="s">
        <v>9</v>
      </c>
      <c r="G141" s="540" t="s">
        <v>10</v>
      </c>
      <c r="H141" s="542" t="s">
        <v>11</v>
      </c>
      <c r="I141" s="546"/>
      <c r="J141" s="545"/>
      <c r="K141" s="540" t="s">
        <v>12</v>
      </c>
      <c r="L141" s="540" t="s">
        <v>13</v>
      </c>
      <c r="M141" s="540" t="s">
        <v>14</v>
      </c>
      <c r="N141" s="547" t="s">
        <v>15</v>
      </c>
    </row>
    <row r="142" spans="1:14" ht="11.1" customHeight="1" x14ac:dyDescent="0.15">
      <c r="A142" s="539"/>
      <c r="B142" s="541"/>
      <c r="C142" s="541"/>
      <c r="D142" s="532"/>
      <c r="E142" s="544"/>
      <c r="F142" s="534"/>
      <c r="G142" s="541"/>
      <c r="H142" s="532" t="s">
        <v>16</v>
      </c>
      <c r="I142" s="533"/>
      <c r="J142" s="534"/>
      <c r="K142" s="541"/>
      <c r="L142" s="541"/>
      <c r="M142" s="541"/>
      <c r="N142" s="548"/>
    </row>
    <row r="143" spans="1:14" ht="11.1" customHeight="1" x14ac:dyDescent="0.15">
      <c r="A143" s="539"/>
      <c r="B143" s="541"/>
      <c r="C143" s="541"/>
      <c r="D143" s="532"/>
      <c r="E143" s="544"/>
      <c r="F143" s="534"/>
      <c r="G143" s="541"/>
      <c r="H143" s="532" t="s">
        <v>17</v>
      </c>
      <c r="I143" s="533"/>
      <c r="J143" s="534"/>
      <c r="K143" s="541"/>
      <c r="L143" s="541"/>
      <c r="M143" s="541"/>
      <c r="N143" s="548"/>
    </row>
    <row r="144" spans="1:14" ht="11.1" customHeight="1" x14ac:dyDescent="0.15">
      <c r="A144" s="347">
        <v>1</v>
      </c>
      <c r="B144" s="348" t="s">
        <v>675</v>
      </c>
      <c r="C144" s="349" t="s">
        <v>780</v>
      </c>
      <c r="D144" s="350">
        <v>3418</v>
      </c>
      <c r="E144" s="248" t="s">
        <v>781</v>
      </c>
      <c r="F144" s="349" t="s">
        <v>782</v>
      </c>
      <c r="G144" s="349">
        <v>1</v>
      </c>
      <c r="H144" s="350"/>
      <c r="I144" s="350" t="s">
        <v>82</v>
      </c>
      <c r="J144" s="350"/>
      <c r="K144" s="239">
        <v>30</v>
      </c>
      <c r="L144" s="349" t="s">
        <v>782</v>
      </c>
      <c r="M144" s="350" t="s">
        <v>38</v>
      </c>
      <c r="N144" s="351"/>
    </row>
    <row r="145" spans="1:14" ht="11.1" customHeight="1" x14ac:dyDescent="0.15">
      <c r="A145" s="347">
        <v>2</v>
      </c>
      <c r="B145" s="348" t="s">
        <v>675</v>
      </c>
      <c r="C145" s="349" t="s">
        <v>780</v>
      </c>
      <c r="D145" s="350">
        <v>3418</v>
      </c>
      <c r="E145" s="248" t="s">
        <v>783</v>
      </c>
      <c r="F145" s="349" t="s">
        <v>782</v>
      </c>
      <c r="G145" s="349">
        <v>2</v>
      </c>
      <c r="H145" s="350"/>
      <c r="I145" s="350" t="s">
        <v>82</v>
      </c>
      <c r="J145" s="350"/>
      <c r="K145" s="239">
        <v>30</v>
      </c>
      <c r="L145" s="349" t="s">
        <v>782</v>
      </c>
      <c r="M145" s="350" t="s">
        <v>38</v>
      </c>
      <c r="N145" s="351"/>
    </row>
    <row r="146" spans="1:14" ht="11.1" customHeight="1" x14ac:dyDescent="0.15">
      <c r="A146" s="347">
        <v>3</v>
      </c>
      <c r="B146" s="348" t="s">
        <v>675</v>
      </c>
      <c r="C146" s="349" t="s">
        <v>33</v>
      </c>
      <c r="D146" s="349">
        <v>1909</v>
      </c>
      <c r="E146" s="248" t="s">
        <v>784</v>
      </c>
      <c r="F146" s="349" t="s">
        <v>33</v>
      </c>
      <c r="G146" s="349">
        <v>3</v>
      </c>
      <c r="H146" s="350"/>
      <c r="I146" s="349" t="s">
        <v>91</v>
      </c>
      <c r="J146" s="350"/>
      <c r="K146" s="239">
        <v>30</v>
      </c>
      <c r="L146" s="350"/>
      <c r="M146" s="350"/>
      <c r="N146" s="351" t="s">
        <v>38</v>
      </c>
    </row>
    <row r="147" spans="1:14" ht="11.1" customHeight="1" x14ac:dyDescent="0.15">
      <c r="A147" s="347">
        <v>4</v>
      </c>
      <c r="B147" s="348" t="s">
        <v>675</v>
      </c>
      <c r="C147" s="349" t="s">
        <v>33</v>
      </c>
      <c r="D147" s="349">
        <v>2509</v>
      </c>
      <c r="E147" s="248" t="s">
        <v>784</v>
      </c>
      <c r="F147" s="349" t="s">
        <v>33</v>
      </c>
      <c r="G147" s="349">
        <v>4</v>
      </c>
      <c r="H147" s="350"/>
      <c r="I147" s="349" t="s">
        <v>91</v>
      </c>
      <c r="J147" s="350"/>
      <c r="K147" s="239">
        <v>30</v>
      </c>
      <c r="L147" s="350"/>
      <c r="M147" s="350"/>
      <c r="N147" s="351" t="s">
        <v>38</v>
      </c>
    </row>
    <row r="148" spans="1:14" ht="11.1" customHeight="1" x14ac:dyDescent="0.15">
      <c r="A148" s="352">
        <v>5</v>
      </c>
      <c r="B148" s="348" t="s">
        <v>675</v>
      </c>
      <c r="C148" s="350"/>
      <c r="D148" s="350"/>
      <c r="E148" s="350"/>
      <c r="F148" s="350"/>
      <c r="G148" s="350"/>
      <c r="H148" s="350"/>
      <c r="I148" s="350"/>
      <c r="J148" s="350"/>
      <c r="K148" s="239">
        <v>30</v>
      </c>
      <c r="L148" s="350"/>
      <c r="M148" s="350"/>
      <c r="N148" s="351"/>
    </row>
    <row r="149" spans="1:14" ht="11.1" customHeight="1" x14ac:dyDescent="0.15">
      <c r="A149" s="352"/>
      <c r="B149" s="350"/>
      <c r="C149" s="350"/>
      <c r="D149" s="350"/>
      <c r="E149" s="350"/>
      <c r="F149" s="350"/>
      <c r="G149" s="350"/>
      <c r="H149" s="350"/>
      <c r="I149" s="350"/>
      <c r="J149" s="350"/>
      <c r="K149" s="239">
        <v>30</v>
      </c>
      <c r="L149" s="350"/>
      <c r="M149" s="350"/>
      <c r="N149" s="351"/>
    </row>
    <row r="150" spans="1:14" ht="11.1" customHeight="1" x14ac:dyDescent="0.2">
      <c r="A150" s="353">
        <v>1</v>
      </c>
      <c r="B150" s="354" t="s">
        <v>680</v>
      </c>
      <c r="C150" s="349" t="s">
        <v>780</v>
      </c>
      <c r="D150" s="355">
        <v>3418</v>
      </c>
      <c r="E150" s="248" t="s">
        <v>781</v>
      </c>
      <c r="F150" s="349" t="s">
        <v>782</v>
      </c>
      <c r="G150" s="356">
        <v>1</v>
      </c>
      <c r="H150" s="357"/>
      <c r="I150" s="350" t="s">
        <v>82</v>
      </c>
      <c r="J150" s="357"/>
      <c r="K150" s="239">
        <v>30</v>
      </c>
      <c r="L150" s="349" t="s">
        <v>782</v>
      </c>
      <c r="M150" s="355" t="s">
        <v>38</v>
      </c>
      <c r="N150" s="358"/>
    </row>
    <row r="151" spans="1:14" ht="11.1" customHeight="1" x14ac:dyDescent="0.2">
      <c r="A151" s="359">
        <v>2</v>
      </c>
      <c r="B151" s="224" t="s">
        <v>680</v>
      </c>
      <c r="C151" s="349" t="s">
        <v>780</v>
      </c>
      <c r="D151" s="360">
        <v>3418</v>
      </c>
      <c r="E151" s="248" t="s">
        <v>783</v>
      </c>
      <c r="F151" s="349" t="s">
        <v>782</v>
      </c>
      <c r="G151" s="239">
        <v>2</v>
      </c>
      <c r="H151" s="361"/>
      <c r="I151" s="350" t="s">
        <v>82</v>
      </c>
      <c r="J151" s="361"/>
      <c r="K151" s="239">
        <v>30</v>
      </c>
      <c r="L151" s="349" t="s">
        <v>782</v>
      </c>
      <c r="M151" s="360" t="s">
        <v>38</v>
      </c>
      <c r="N151" s="362"/>
    </row>
    <row r="152" spans="1:14" ht="11.1" customHeight="1" x14ac:dyDescent="0.2">
      <c r="A152" s="359">
        <v>3</v>
      </c>
      <c r="B152" s="224" t="s">
        <v>680</v>
      </c>
      <c r="C152" s="349" t="s">
        <v>33</v>
      </c>
      <c r="D152" s="239">
        <v>2409</v>
      </c>
      <c r="E152" s="248" t="s">
        <v>784</v>
      </c>
      <c r="F152" s="349" t="s">
        <v>33</v>
      </c>
      <c r="G152" s="239">
        <v>3</v>
      </c>
      <c r="H152" s="361"/>
      <c r="I152" s="239" t="s">
        <v>91</v>
      </c>
      <c r="J152" s="361"/>
      <c r="K152" s="239">
        <v>30</v>
      </c>
      <c r="L152" s="224"/>
      <c r="M152" s="360"/>
      <c r="N152" s="362" t="s">
        <v>38</v>
      </c>
    </row>
    <row r="153" spans="1:14" ht="11.1" customHeight="1" x14ac:dyDescent="0.2">
      <c r="A153" s="359">
        <v>4</v>
      </c>
      <c r="B153" s="224" t="s">
        <v>680</v>
      </c>
      <c r="C153" s="349" t="s">
        <v>33</v>
      </c>
      <c r="D153" s="239">
        <v>1210</v>
      </c>
      <c r="E153" s="248" t="s">
        <v>784</v>
      </c>
      <c r="F153" s="349" t="s">
        <v>33</v>
      </c>
      <c r="G153" s="239">
        <v>4</v>
      </c>
      <c r="H153" s="361"/>
      <c r="I153" s="239" t="s">
        <v>91</v>
      </c>
      <c r="J153" s="361"/>
      <c r="K153" s="239">
        <v>30</v>
      </c>
      <c r="L153" s="224"/>
      <c r="M153" s="360"/>
      <c r="N153" s="362" t="s">
        <v>38</v>
      </c>
    </row>
    <row r="154" spans="1:14" ht="11.1" customHeight="1" x14ac:dyDescent="0.2">
      <c r="A154" s="353">
        <v>5</v>
      </c>
      <c r="B154" s="224" t="s">
        <v>680</v>
      </c>
      <c r="C154" s="354"/>
      <c r="D154" s="356"/>
      <c r="E154" s="248"/>
      <c r="F154" s="354"/>
      <c r="G154" s="356"/>
      <c r="H154" s="363"/>
      <c r="I154" s="356"/>
      <c r="J154" s="364"/>
      <c r="K154" s="239">
        <v>30</v>
      </c>
      <c r="L154" s="354"/>
      <c r="M154" s="355"/>
      <c r="N154" s="365"/>
    </row>
    <row r="155" spans="1:14" ht="11.1" customHeight="1" x14ac:dyDescent="0.2">
      <c r="A155" s="353"/>
      <c r="B155" s="354"/>
      <c r="C155" s="354"/>
      <c r="D155" s="356"/>
      <c r="E155" s="354"/>
      <c r="F155" s="354"/>
      <c r="G155" s="356"/>
      <c r="H155" s="363"/>
      <c r="I155" s="356"/>
      <c r="J155" s="364"/>
      <c r="K155" s="239">
        <v>30</v>
      </c>
      <c r="L155" s="354"/>
      <c r="M155" s="355"/>
      <c r="N155" s="365"/>
    </row>
    <row r="156" spans="1:14" ht="11.1" customHeight="1" x14ac:dyDescent="0.2">
      <c r="A156" s="353"/>
      <c r="B156" s="354"/>
      <c r="C156" s="354"/>
      <c r="D156" s="366"/>
      <c r="E156" s="354"/>
      <c r="F156" s="354"/>
      <c r="G156" s="356"/>
      <c r="H156" s="363"/>
      <c r="I156" s="356"/>
      <c r="J156" s="364"/>
      <c r="K156" s="239">
        <v>30</v>
      </c>
      <c r="L156" s="354"/>
      <c r="M156" s="355"/>
      <c r="N156" s="365"/>
    </row>
    <row r="157" spans="1:14" ht="11.1" customHeight="1" x14ac:dyDescent="0.2">
      <c r="A157" s="359">
        <v>1</v>
      </c>
      <c r="B157" s="224" t="s">
        <v>686</v>
      </c>
      <c r="C157" s="349" t="s">
        <v>780</v>
      </c>
      <c r="D157" s="367">
        <v>2718</v>
      </c>
      <c r="E157" s="248" t="s">
        <v>781</v>
      </c>
      <c r="F157" s="349" t="s">
        <v>782</v>
      </c>
      <c r="G157" s="239">
        <v>1</v>
      </c>
      <c r="H157" s="368"/>
      <c r="I157" s="350" t="s">
        <v>82</v>
      </c>
      <c r="J157" s="369"/>
      <c r="K157" s="239">
        <v>30</v>
      </c>
      <c r="L157" s="349" t="s">
        <v>782</v>
      </c>
      <c r="M157" s="360" t="s">
        <v>38</v>
      </c>
      <c r="N157" s="370"/>
    </row>
    <row r="158" spans="1:14" ht="11.1" customHeight="1" x14ac:dyDescent="0.2">
      <c r="A158" s="359">
        <v>2</v>
      </c>
      <c r="B158" s="224" t="s">
        <v>686</v>
      </c>
      <c r="C158" s="349" t="s">
        <v>780</v>
      </c>
      <c r="D158" s="367">
        <v>2718</v>
      </c>
      <c r="E158" s="248" t="s">
        <v>783</v>
      </c>
      <c r="F158" s="349" t="s">
        <v>782</v>
      </c>
      <c r="G158" s="239">
        <v>2</v>
      </c>
      <c r="H158" s="368"/>
      <c r="I158" s="350" t="s">
        <v>82</v>
      </c>
      <c r="J158" s="369"/>
      <c r="K158" s="239">
        <v>30</v>
      </c>
      <c r="L158" s="349" t="s">
        <v>782</v>
      </c>
      <c r="M158" s="360" t="s">
        <v>38</v>
      </c>
      <c r="N158" s="370"/>
    </row>
    <row r="159" spans="1:14" ht="11.1" customHeight="1" x14ac:dyDescent="0.2">
      <c r="A159" s="359">
        <v>3</v>
      </c>
      <c r="B159" s="224" t="s">
        <v>686</v>
      </c>
      <c r="C159" s="349" t="s">
        <v>33</v>
      </c>
      <c r="D159" s="371">
        <v>2509</v>
      </c>
      <c r="E159" s="248" t="s">
        <v>784</v>
      </c>
      <c r="F159" s="349" t="s">
        <v>33</v>
      </c>
      <c r="G159" s="239">
        <v>3</v>
      </c>
      <c r="H159" s="368"/>
      <c r="I159" s="356" t="s">
        <v>91</v>
      </c>
      <c r="J159" s="369"/>
      <c r="K159" s="239">
        <v>30</v>
      </c>
      <c r="L159" s="224"/>
      <c r="M159" s="360"/>
      <c r="N159" s="370" t="s">
        <v>38</v>
      </c>
    </row>
    <row r="160" spans="1:14" ht="11.1" customHeight="1" x14ac:dyDescent="0.2">
      <c r="A160" s="359">
        <v>4</v>
      </c>
      <c r="B160" s="224" t="s">
        <v>686</v>
      </c>
      <c r="C160" s="349" t="s">
        <v>33</v>
      </c>
      <c r="D160" s="371">
        <v>910</v>
      </c>
      <c r="E160" s="248" t="s">
        <v>784</v>
      </c>
      <c r="F160" s="349" t="s">
        <v>33</v>
      </c>
      <c r="G160" s="239">
        <v>4</v>
      </c>
      <c r="H160" s="368"/>
      <c r="I160" s="239" t="s">
        <v>91</v>
      </c>
      <c r="J160" s="369"/>
      <c r="K160" s="239">
        <v>30</v>
      </c>
      <c r="L160" s="224"/>
      <c r="M160" s="360"/>
      <c r="N160" s="370" t="s">
        <v>38</v>
      </c>
    </row>
    <row r="161" spans="1:14" ht="11.1" customHeight="1" x14ac:dyDescent="0.2">
      <c r="A161" s="359">
        <v>5</v>
      </c>
      <c r="B161" s="224" t="s">
        <v>686</v>
      </c>
      <c r="C161" s="224"/>
      <c r="D161" s="371"/>
      <c r="E161" s="248"/>
      <c r="F161" s="224"/>
      <c r="G161" s="239"/>
      <c r="H161" s="368"/>
      <c r="I161" s="239"/>
      <c r="J161" s="369"/>
      <c r="K161" s="239">
        <v>30</v>
      </c>
      <c r="L161" s="224"/>
      <c r="M161" s="360"/>
      <c r="N161" s="370"/>
    </row>
    <row r="162" spans="1:14" ht="11.1" customHeight="1" x14ac:dyDescent="0.2">
      <c r="A162" s="359"/>
      <c r="B162" s="224"/>
      <c r="C162" s="224"/>
      <c r="D162" s="371"/>
      <c r="E162" s="224"/>
      <c r="F162" s="224"/>
      <c r="G162" s="239"/>
      <c r="H162" s="368"/>
      <c r="I162" s="239"/>
      <c r="J162" s="369"/>
      <c r="K162" s="239">
        <v>30</v>
      </c>
      <c r="L162" s="224"/>
      <c r="M162" s="360"/>
      <c r="N162" s="370"/>
    </row>
    <row r="163" spans="1:14" ht="11.1" customHeight="1" x14ac:dyDescent="0.2">
      <c r="A163" s="359">
        <v>1</v>
      </c>
      <c r="B163" s="224" t="s">
        <v>692</v>
      </c>
      <c r="C163" s="248" t="s">
        <v>685</v>
      </c>
      <c r="D163" s="355">
        <v>2718</v>
      </c>
      <c r="E163" s="248" t="s">
        <v>784</v>
      </c>
      <c r="F163" s="248" t="s">
        <v>685</v>
      </c>
      <c r="G163" s="239">
        <v>1</v>
      </c>
      <c r="H163" s="368"/>
      <c r="I163" s="356" t="s">
        <v>785</v>
      </c>
      <c r="J163" s="357"/>
      <c r="K163" s="239">
        <v>30</v>
      </c>
      <c r="L163" s="248" t="s">
        <v>685</v>
      </c>
      <c r="M163" s="355" t="s">
        <v>38</v>
      </c>
      <c r="N163" s="370"/>
    </row>
    <row r="164" spans="1:14" ht="11.1" customHeight="1" x14ac:dyDescent="0.2">
      <c r="A164" s="359">
        <v>2</v>
      </c>
      <c r="B164" s="224" t="s">
        <v>692</v>
      </c>
      <c r="C164" s="248" t="s">
        <v>685</v>
      </c>
      <c r="D164" s="360">
        <v>2718</v>
      </c>
      <c r="E164" s="248" t="s">
        <v>784</v>
      </c>
      <c r="F164" s="248" t="s">
        <v>685</v>
      </c>
      <c r="G164" s="239">
        <v>2</v>
      </c>
      <c r="H164" s="368"/>
      <c r="I164" s="239" t="s">
        <v>628</v>
      </c>
      <c r="J164" s="361"/>
      <c r="K164" s="239">
        <v>30</v>
      </c>
      <c r="L164" s="248" t="s">
        <v>685</v>
      </c>
      <c r="M164" s="360" t="s">
        <v>38</v>
      </c>
      <c r="N164" s="370"/>
    </row>
    <row r="165" spans="1:14" ht="11.1" customHeight="1" x14ac:dyDescent="0.2">
      <c r="A165" s="359">
        <v>3</v>
      </c>
      <c r="B165" s="224" t="s">
        <v>692</v>
      </c>
      <c r="C165" s="349" t="s">
        <v>33</v>
      </c>
      <c r="D165" s="371">
        <v>1715</v>
      </c>
      <c r="E165" s="248" t="s">
        <v>784</v>
      </c>
      <c r="F165" s="349" t="s">
        <v>33</v>
      </c>
      <c r="G165" s="239">
        <v>3</v>
      </c>
      <c r="H165" s="368"/>
      <c r="I165" s="356" t="s">
        <v>91</v>
      </c>
      <c r="J165" s="369"/>
      <c r="K165" s="239">
        <v>30</v>
      </c>
      <c r="L165" s="224"/>
      <c r="M165" s="360"/>
      <c r="N165" s="370" t="s">
        <v>38</v>
      </c>
    </row>
    <row r="166" spans="1:14" ht="11.1" customHeight="1" x14ac:dyDescent="0.2">
      <c r="A166" s="359">
        <v>4</v>
      </c>
      <c r="B166" s="224" t="s">
        <v>692</v>
      </c>
      <c r="C166" s="349" t="s">
        <v>33</v>
      </c>
      <c r="D166" s="371">
        <v>2309</v>
      </c>
      <c r="E166" s="248" t="s">
        <v>784</v>
      </c>
      <c r="F166" s="349" t="s">
        <v>33</v>
      </c>
      <c r="G166" s="239">
        <v>4</v>
      </c>
      <c r="H166" s="368"/>
      <c r="I166" s="239" t="s">
        <v>91</v>
      </c>
      <c r="J166" s="369"/>
      <c r="K166" s="239">
        <v>30</v>
      </c>
      <c r="L166" s="224"/>
      <c r="M166" s="360"/>
      <c r="N166" s="370" t="s">
        <v>38</v>
      </c>
    </row>
    <row r="167" spans="1:14" ht="11.1" customHeight="1" x14ac:dyDescent="0.2">
      <c r="A167" s="359">
        <v>5</v>
      </c>
      <c r="B167" s="224" t="s">
        <v>692</v>
      </c>
      <c r="C167" s="224"/>
      <c r="D167" s="371"/>
      <c r="E167" s="248"/>
      <c r="F167" s="224"/>
      <c r="G167" s="239"/>
      <c r="H167" s="368"/>
      <c r="I167" s="239"/>
      <c r="J167" s="369"/>
      <c r="K167" s="239">
        <v>30</v>
      </c>
      <c r="L167" s="224"/>
      <c r="M167" s="360"/>
      <c r="N167" s="370"/>
    </row>
    <row r="168" spans="1:14" ht="11.1" customHeight="1" x14ac:dyDescent="0.2">
      <c r="A168" s="359"/>
      <c r="B168" s="224"/>
      <c r="C168" s="224"/>
      <c r="D168" s="371"/>
      <c r="E168" s="224"/>
      <c r="F168" s="224"/>
      <c r="G168" s="239"/>
      <c r="H168" s="368"/>
      <c r="I168" s="239"/>
      <c r="J168" s="369"/>
      <c r="K168" s="239">
        <v>30</v>
      </c>
      <c r="L168" s="224"/>
      <c r="M168" s="360"/>
      <c r="N168" s="370"/>
    </row>
    <row r="169" spans="1:14" ht="11.1" customHeight="1" x14ac:dyDescent="0.2">
      <c r="A169" s="359"/>
      <c r="B169" s="224"/>
      <c r="C169" s="224"/>
      <c r="D169" s="371"/>
      <c r="E169" s="224"/>
      <c r="F169" s="224"/>
      <c r="G169" s="239"/>
      <c r="H169" s="368"/>
      <c r="I169" s="239"/>
      <c r="J169" s="369"/>
      <c r="K169" s="239">
        <v>30</v>
      </c>
      <c r="L169" s="224"/>
      <c r="M169" s="360"/>
      <c r="N169" s="370"/>
    </row>
    <row r="170" spans="1:14" ht="11.1" customHeight="1" x14ac:dyDescent="0.2">
      <c r="A170" s="359"/>
      <c r="B170" s="224"/>
      <c r="C170" s="224"/>
      <c r="D170" s="371"/>
      <c r="E170" s="224"/>
      <c r="F170" s="224"/>
      <c r="G170" s="239"/>
      <c r="H170" s="368"/>
      <c r="I170" s="239"/>
      <c r="J170" s="369"/>
      <c r="K170" s="239">
        <v>30</v>
      </c>
      <c r="L170" s="224"/>
      <c r="M170" s="360"/>
      <c r="N170" s="370"/>
    </row>
    <row r="171" spans="1:14" ht="11.1" customHeight="1" x14ac:dyDescent="0.2">
      <c r="A171" s="359">
        <v>1</v>
      </c>
      <c r="B171" s="224" t="s">
        <v>699</v>
      </c>
      <c r="C171" s="349" t="s">
        <v>780</v>
      </c>
      <c r="D171" s="367">
        <v>2718</v>
      </c>
      <c r="E171" s="248" t="s">
        <v>781</v>
      </c>
      <c r="F171" s="349" t="s">
        <v>782</v>
      </c>
      <c r="G171" s="239">
        <v>1</v>
      </c>
      <c r="H171" s="368"/>
      <c r="I171" s="350" t="s">
        <v>82</v>
      </c>
      <c r="J171" s="369"/>
      <c r="K171" s="239">
        <v>30</v>
      </c>
      <c r="L171" s="349" t="s">
        <v>782</v>
      </c>
      <c r="M171" s="360" t="s">
        <v>38</v>
      </c>
      <c r="N171" s="370"/>
    </row>
    <row r="172" spans="1:14" ht="11.1" customHeight="1" x14ac:dyDescent="0.2">
      <c r="A172" s="359">
        <v>2</v>
      </c>
      <c r="B172" s="224" t="s">
        <v>699</v>
      </c>
      <c r="C172" s="349" t="s">
        <v>780</v>
      </c>
      <c r="D172" s="372">
        <v>2718</v>
      </c>
      <c r="E172" s="248" t="s">
        <v>783</v>
      </c>
      <c r="F172" s="349" t="s">
        <v>782</v>
      </c>
      <c r="G172" s="239">
        <v>2</v>
      </c>
      <c r="H172" s="361"/>
      <c r="I172" s="350" t="s">
        <v>82</v>
      </c>
      <c r="J172" s="361"/>
      <c r="K172" s="239">
        <v>30</v>
      </c>
      <c r="L172" s="349" t="s">
        <v>782</v>
      </c>
      <c r="M172" s="360" t="s">
        <v>38</v>
      </c>
      <c r="N172" s="362"/>
    </row>
    <row r="173" spans="1:14" ht="11.1" customHeight="1" x14ac:dyDescent="0.2">
      <c r="A173" s="359">
        <v>3</v>
      </c>
      <c r="B173" s="224" t="s">
        <v>699</v>
      </c>
      <c r="C173" s="349" t="s">
        <v>33</v>
      </c>
      <c r="D173" s="239">
        <v>4010</v>
      </c>
      <c r="E173" s="248" t="s">
        <v>784</v>
      </c>
      <c r="F173" s="349" t="s">
        <v>33</v>
      </c>
      <c r="G173" s="239">
        <v>3</v>
      </c>
      <c r="H173" s="361"/>
      <c r="I173" s="239" t="s">
        <v>91</v>
      </c>
      <c r="J173" s="361"/>
      <c r="K173" s="239">
        <v>30</v>
      </c>
      <c r="L173" s="224"/>
      <c r="M173" s="360"/>
      <c r="N173" s="362" t="s">
        <v>38</v>
      </c>
    </row>
    <row r="174" spans="1:14" ht="11.1" customHeight="1" x14ac:dyDescent="0.2">
      <c r="A174" s="359">
        <v>4</v>
      </c>
      <c r="B174" s="224" t="s">
        <v>699</v>
      </c>
      <c r="C174" s="349" t="s">
        <v>33</v>
      </c>
      <c r="D174" s="239">
        <v>2209</v>
      </c>
      <c r="E174" s="248" t="s">
        <v>784</v>
      </c>
      <c r="F174" s="349" t="s">
        <v>33</v>
      </c>
      <c r="G174" s="239">
        <v>4</v>
      </c>
      <c r="H174" s="361"/>
      <c r="I174" s="239" t="s">
        <v>91</v>
      </c>
      <c r="J174" s="361"/>
      <c r="K174" s="239">
        <v>30</v>
      </c>
      <c r="L174" s="224"/>
      <c r="M174" s="360"/>
      <c r="N174" s="362" t="s">
        <v>38</v>
      </c>
    </row>
    <row r="175" spans="1:14" ht="11.1" customHeight="1" x14ac:dyDescent="0.2">
      <c r="A175" s="359">
        <v>5</v>
      </c>
      <c r="B175" s="224" t="s">
        <v>699</v>
      </c>
      <c r="C175" s="224"/>
      <c r="D175" s="239"/>
      <c r="E175" s="248"/>
      <c r="F175" s="224"/>
      <c r="G175" s="239"/>
      <c r="H175" s="361"/>
      <c r="I175" s="239"/>
      <c r="J175" s="361"/>
      <c r="K175" s="239">
        <v>30</v>
      </c>
      <c r="L175" s="224"/>
      <c r="M175" s="360"/>
      <c r="N175" s="362"/>
    </row>
    <row r="176" spans="1:14" ht="11.1" customHeight="1" x14ac:dyDescent="0.2">
      <c r="A176" s="359"/>
      <c r="B176" s="224"/>
      <c r="C176" s="224"/>
      <c r="D176" s="239"/>
      <c r="E176" s="224"/>
      <c r="F176" s="224"/>
      <c r="G176" s="239"/>
      <c r="H176" s="361"/>
      <c r="I176" s="239"/>
      <c r="J176" s="361"/>
      <c r="K176" s="239">
        <v>30</v>
      </c>
      <c r="L176" s="224"/>
      <c r="M176" s="360"/>
      <c r="N176" s="362"/>
    </row>
    <row r="177" spans="1:14" ht="11.1" customHeight="1" x14ac:dyDescent="0.2">
      <c r="A177" s="359">
        <v>1</v>
      </c>
      <c r="B177" s="224" t="s">
        <v>701</v>
      </c>
      <c r="C177" s="349" t="s">
        <v>780</v>
      </c>
      <c r="D177" s="360">
        <v>2718</v>
      </c>
      <c r="E177" s="248" t="s">
        <v>781</v>
      </c>
      <c r="F177" s="349" t="s">
        <v>782</v>
      </c>
      <c r="G177" s="239">
        <v>1</v>
      </c>
      <c r="H177" s="361"/>
      <c r="I177" s="350" t="s">
        <v>82</v>
      </c>
      <c r="J177" s="361"/>
      <c r="K177" s="239">
        <v>30</v>
      </c>
      <c r="L177" s="349" t="s">
        <v>782</v>
      </c>
      <c r="M177" s="360" t="s">
        <v>38</v>
      </c>
      <c r="N177" s="362"/>
    </row>
    <row r="178" spans="1:14" ht="11.1" customHeight="1" x14ac:dyDescent="0.2">
      <c r="A178" s="359">
        <v>2</v>
      </c>
      <c r="B178" s="224" t="s">
        <v>701</v>
      </c>
      <c r="C178" s="349" t="s">
        <v>780</v>
      </c>
      <c r="D178" s="360">
        <v>2718</v>
      </c>
      <c r="E178" s="248" t="s">
        <v>783</v>
      </c>
      <c r="F178" s="349" t="s">
        <v>782</v>
      </c>
      <c r="G178" s="239">
        <v>2</v>
      </c>
      <c r="H178" s="361"/>
      <c r="I178" s="350" t="s">
        <v>82</v>
      </c>
      <c r="J178" s="361"/>
      <c r="K178" s="239">
        <v>30</v>
      </c>
      <c r="L178" s="349" t="s">
        <v>782</v>
      </c>
      <c r="M178" s="360" t="s">
        <v>38</v>
      </c>
      <c r="N178" s="362"/>
    </row>
    <row r="179" spans="1:14" ht="11.1" customHeight="1" x14ac:dyDescent="0.2">
      <c r="A179" s="359">
        <v>3</v>
      </c>
      <c r="B179" s="224" t="s">
        <v>701</v>
      </c>
      <c r="C179" s="349" t="s">
        <v>33</v>
      </c>
      <c r="D179" s="239">
        <v>4410</v>
      </c>
      <c r="E179" s="248" t="s">
        <v>784</v>
      </c>
      <c r="F179" s="349" t="s">
        <v>33</v>
      </c>
      <c r="G179" s="239">
        <v>3</v>
      </c>
      <c r="H179" s="361"/>
      <c r="I179" s="239" t="s">
        <v>91</v>
      </c>
      <c r="J179" s="361"/>
      <c r="K179" s="239">
        <v>30</v>
      </c>
      <c r="L179" s="224"/>
      <c r="M179" s="360"/>
      <c r="N179" s="362" t="s">
        <v>38</v>
      </c>
    </row>
    <row r="180" spans="1:14" ht="11.1" customHeight="1" x14ac:dyDescent="0.2">
      <c r="A180" s="359">
        <v>4</v>
      </c>
      <c r="B180" s="224" t="s">
        <v>701</v>
      </c>
      <c r="C180" s="349" t="s">
        <v>33</v>
      </c>
      <c r="D180" s="239">
        <v>110</v>
      </c>
      <c r="E180" s="248" t="s">
        <v>784</v>
      </c>
      <c r="F180" s="349" t="s">
        <v>33</v>
      </c>
      <c r="G180" s="239">
        <v>4</v>
      </c>
      <c r="H180" s="361"/>
      <c r="I180" s="239" t="s">
        <v>91</v>
      </c>
      <c r="J180" s="361"/>
      <c r="K180" s="239">
        <v>30</v>
      </c>
      <c r="L180" s="224"/>
      <c r="M180" s="360"/>
      <c r="N180" s="362" t="s">
        <v>38</v>
      </c>
    </row>
    <row r="181" spans="1:14" ht="11.1" customHeight="1" x14ac:dyDescent="0.2">
      <c r="A181" s="359">
        <v>5</v>
      </c>
      <c r="B181" s="224" t="s">
        <v>701</v>
      </c>
      <c r="C181" s="224"/>
      <c r="D181" s="239"/>
      <c r="E181" s="248"/>
      <c r="F181" s="224"/>
      <c r="G181" s="239"/>
      <c r="H181" s="361"/>
      <c r="I181" s="239"/>
      <c r="J181" s="361"/>
      <c r="K181" s="239">
        <v>30</v>
      </c>
      <c r="L181" s="224"/>
      <c r="M181" s="360"/>
      <c r="N181" s="362"/>
    </row>
    <row r="182" spans="1:14" ht="11.1" customHeight="1" x14ac:dyDescent="0.2">
      <c r="A182" s="359"/>
      <c r="B182" s="224"/>
      <c r="C182" s="224"/>
      <c r="D182" s="239"/>
      <c r="E182" s="224"/>
      <c r="F182" s="224"/>
      <c r="G182" s="239"/>
      <c r="H182" s="361"/>
      <c r="I182" s="239"/>
      <c r="J182" s="361"/>
      <c r="K182" s="239">
        <v>30</v>
      </c>
      <c r="L182" s="224"/>
      <c r="M182" s="360"/>
      <c r="N182" s="362"/>
    </row>
    <row r="183" spans="1:14" ht="11.1" customHeight="1" x14ac:dyDescent="0.2">
      <c r="A183" s="359">
        <v>1</v>
      </c>
      <c r="B183" s="224" t="s">
        <v>722</v>
      </c>
      <c r="C183" s="349" t="s">
        <v>780</v>
      </c>
      <c r="D183" s="360">
        <v>2718</v>
      </c>
      <c r="E183" s="248" t="s">
        <v>781</v>
      </c>
      <c r="F183" s="349" t="s">
        <v>782</v>
      </c>
      <c r="G183" s="239">
        <v>1</v>
      </c>
      <c r="H183" s="361"/>
      <c r="I183" s="350" t="s">
        <v>82</v>
      </c>
      <c r="J183" s="361"/>
      <c r="K183" s="239">
        <v>30</v>
      </c>
      <c r="L183" s="349" t="s">
        <v>782</v>
      </c>
      <c r="M183" s="360" t="s">
        <v>38</v>
      </c>
      <c r="N183" s="362"/>
    </row>
    <row r="184" spans="1:14" ht="11.1" customHeight="1" x14ac:dyDescent="0.2">
      <c r="A184" s="359">
        <v>2</v>
      </c>
      <c r="B184" s="224" t="s">
        <v>722</v>
      </c>
      <c r="C184" s="349" t="s">
        <v>780</v>
      </c>
      <c r="D184" s="360">
        <v>2718</v>
      </c>
      <c r="E184" s="248" t="s">
        <v>783</v>
      </c>
      <c r="F184" s="349" t="s">
        <v>782</v>
      </c>
      <c r="G184" s="239">
        <v>2</v>
      </c>
      <c r="H184" s="361"/>
      <c r="I184" s="350" t="s">
        <v>82</v>
      </c>
      <c r="J184" s="361"/>
      <c r="K184" s="239">
        <v>30</v>
      </c>
      <c r="L184" s="349" t="s">
        <v>782</v>
      </c>
      <c r="M184" s="360" t="s">
        <v>38</v>
      </c>
      <c r="N184" s="362"/>
    </row>
    <row r="185" spans="1:14" ht="11.1" customHeight="1" x14ac:dyDescent="0.2">
      <c r="A185" s="359">
        <v>3</v>
      </c>
      <c r="B185" s="224" t="s">
        <v>722</v>
      </c>
      <c r="C185" s="224" t="s">
        <v>755</v>
      </c>
      <c r="D185" s="239">
        <v>909</v>
      </c>
      <c r="E185" s="248" t="s">
        <v>784</v>
      </c>
      <c r="F185" s="224" t="s">
        <v>755</v>
      </c>
      <c r="G185" s="239">
        <v>3</v>
      </c>
      <c r="H185" s="361"/>
      <c r="I185" s="239" t="s">
        <v>91</v>
      </c>
      <c r="J185" s="361"/>
      <c r="K185" s="239">
        <v>30</v>
      </c>
      <c r="L185" s="224"/>
      <c r="M185" s="360"/>
      <c r="N185" s="362" t="s">
        <v>38</v>
      </c>
    </row>
    <row r="186" spans="1:14" ht="11.1" customHeight="1" x14ac:dyDescent="0.2">
      <c r="A186" s="359">
        <v>4</v>
      </c>
      <c r="B186" s="224" t="s">
        <v>722</v>
      </c>
      <c r="C186" s="224" t="s">
        <v>755</v>
      </c>
      <c r="D186" s="239">
        <v>909</v>
      </c>
      <c r="E186" s="248" t="s">
        <v>784</v>
      </c>
      <c r="F186" s="224" t="s">
        <v>755</v>
      </c>
      <c r="G186" s="239">
        <v>4</v>
      </c>
      <c r="H186" s="361"/>
      <c r="I186" s="239" t="s">
        <v>91</v>
      </c>
      <c r="J186" s="361"/>
      <c r="K186" s="239">
        <v>30</v>
      </c>
      <c r="L186" s="224"/>
      <c r="M186" s="360"/>
      <c r="N186" s="362" t="s">
        <v>38</v>
      </c>
    </row>
    <row r="187" spans="1:14" ht="11.1" customHeight="1" x14ac:dyDescent="0.2">
      <c r="A187" s="359">
        <v>5</v>
      </c>
      <c r="B187" s="224" t="s">
        <v>722</v>
      </c>
      <c r="C187" s="224"/>
      <c r="D187" s="239"/>
      <c r="E187" s="248"/>
      <c r="F187" s="224"/>
      <c r="G187" s="239"/>
      <c r="H187" s="361"/>
      <c r="I187" s="239"/>
      <c r="J187" s="361"/>
      <c r="K187" s="239">
        <v>30</v>
      </c>
      <c r="L187" s="224"/>
      <c r="M187" s="360"/>
      <c r="N187" s="362"/>
    </row>
    <row r="188" spans="1:14" ht="11.1" customHeight="1" x14ac:dyDescent="0.2">
      <c r="A188" s="359"/>
      <c r="B188" s="224"/>
      <c r="C188" s="224"/>
      <c r="D188" s="239"/>
      <c r="E188" s="224"/>
      <c r="F188" s="224"/>
      <c r="G188" s="239"/>
      <c r="H188" s="361"/>
      <c r="I188" s="239"/>
      <c r="J188" s="361"/>
      <c r="K188" s="239">
        <v>30</v>
      </c>
      <c r="L188" s="224"/>
      <c r="M188" s="360"/>
      <c r="N188" s="362"/>
    </row>
    <row r="189" spans="1:14" ht="11.1" customHeight="1" x14ac:dyDescent="0.2">
      <c r="A189" s="359">
        <v>5</v>
      </c>
      <c r="B189" s="224" t="s">
        <v>740</v>
      </c>
      <c r="C189" s="224" t="s">
        <v>568</v>
      </c>
      <c r="D189" s="239">
        <v>3111</v>
      </c>
      <c r="E189" s="248" t="s">
        <v>784</v>
      </c>
      <c r="F189" s="224" t="s">
        <v>568</v>
      </c>
      <c r="G189" s="239"/>
      <c r="H189" s="361"/>
      <c r="I189" s="239" t="s">
        <v>91</v>
      </c>
      <c r="J189" s="361"/>
      <c r="K189" s="239">
        <v>30</v>
      </c>
      <c r="L189" s="224"/>
      <c r="M189" s="360"/>
      <c r="N189" s="362" t="s">
        <v>126</v>
      </c>
    </row>
    <row r="190" spans="1:14" ht="11.1" customHeight="1" x14ac:dyDescent="0.2">
      <c r="A190" s="359"/>
      <c r="B190" s="224"/>
      <c r="C190" s="224"/>
      <c r="D190" s="239"/>
      <c r="E190" s="248"/>
      <c r="F190" s="224"/>
      <c r="G190" s="239"/>
      <c r="H190" s="361"/>
      <c r="I190" s="239"/>
      <c r="J190" s="361"/>
      <c r="K190" s="239">
        <v>30</v>
      </c>
      <c r="L190" s="224"/>
      <c r="M190" s="360"/>
      <c r="N190" s="362"/>
    </row>
    <row r="191" spans="1:14" ht="11.1" customHeight="1" x14ac:dyDescent="0.2">
      <c r="A191" s="359">
        <v>1</v>
      </c>
      <c r="B191" s="224" t="s">
        <v>684</v>
      </c>
      <c r="C191" s="349" t="s">
        <v>780</v>
      </c>
      <c r="D191" s="360">
        <v>2718</v>
      </c>
      <c r="E191" s="248" t="s">
        <v>781</v>
      </c>
      <c r="F191" s="349" t="s">
        <v>782</v>
      </c>
      <c r="G191" s="239">
        <v>1</v>
      </c>
      <c r="H191" s="361"/>
      <c r="I191" s="350" t="s">
        <v>82</v>
      </c>
      <c r="J191" s="361"/>
      <c r="K191" s="239">
        <v>30</v>
      </c>
      <c r="L191" s="349" t="s">
        <v>782</v>
      </c>
      <c r="M191" s="360" t="s">
        <v>38</v>
      </c>
      <c r="N191" s="362"/>
    </row>
    <row r="192" spans="1:14" ht="11.1" customHeight="1" x14ac:dyDescent="0.2">
      <c r="A192" s="359">
        <v>2</v>
      </c>
      <c r="B192" s="224" t="s">
        <v>684</v>
      </c>
      <c r="C192" s="349" t="s">
        <v>780</v>
      </c>
      <c r="D192" s="360">
        <v>2718</v>
      </c>
      <c r="E192" s="248" t="s">
        <v>783</v>
      </c>
      <c r="F192" s="349" t="s">
        <v>782</v>
      </c>
      <c r="G192" s="239">
        <v>2</v>
      </c>
      <c r="H192" s="361"/>
      <c r="I192" s="350" t="s">
        <v>82</v>
      </c>
      <c r="J192" s="361"/>
      <c r="K192" s="239">
        <v>30</v>
      </c>
      <c r="L192" s="349" t="s">
        <v>782</v>
      </c>
      <c r="M192" s="360" t="s">
        <v>38</v>
      </c>
      <c r="N192" s="362"/>
    </row>
    <row r="193" spans="1:14" ht="11.1" customHeight="1" x14ac:dyDescent="0.2">
      <c r="A193" s="359">
        <v>3</v>
      </c>
      <c r="B193" s="224" t="s">
        <v>684</v>
      </c>
      <c r="C193" s="224"/>
      <c r="D193" s="239"/>
      <c r="E193" s="248"/>
      <c r="F193" s="224"/>
      <c r="G193" s="239">
        <v>3</v>
      </c>
      <c r="H193" s="361"/>
      <c r="I193" s="239"/>
      <c r="J193" s="361"/>
      <c r="K193" s="239">
        <v>30</v>
      </c>
      <c r="L193" s="224"/>
      <c r="M193" s="360"/>
      <c r="N193" s="362"/>
    </row>
    <row r="194" spans="1:14" ht="11.1" customHeight="1" x14ac:dyDescent="0.2">
      <c r="A194" s="359">
        <v>4</v>
      </c>
      <c r="B194" s="224" t="s">
        <v>684</v>
      </c>
      <c r="C194" s="224"/>
      <c r="D194" s="239"/>
      <c r="E194" s="248"/>
      <c r="F194" s="224"/>
      <c r="G194" s="239">
        <v>4</v>
      </c>
      <c r="H194" s="361"/>
      <c r="I194" s="239"/>
      <c r="J194" s="361"/>
      <c r="K194" s="239">
        <v>30</v>
      </c>
      <c r="L194" s="224"/>
      <c r="M194" s="360"/>
      <c r="N194" s="362"/>
    </row>
    <row r="195" spans="1:14" ht="11.1" customHeight="1" x14ac:dyDescent="0.2">
      <c r="A195" s="359">
        <v>5</v>
      </c>
      <c r="B195" s="224" t="s">
        <v>684</v>
      </c>
      <c r="C195" s="224"/>
      <c r="D195" s="239"/>
      <c r="E195" s="248"/>
      <c r="F195" s="224"/>
      <c r="G195" s="239"/>
      <c r="H195" s="361"/>
      <c r="I195" s="239"/>
      <c r="J195" s="361"/>
      <c r="K195" s="239">
        <v>30</v>
      </c>
      <c r="L195" s="224"/>
      <c r="M195" s="360"/>
      <c r="N195" s="362"/>
    </row>
    <row r="196" spans="1:14" ht="11.1" customHeight="1" x14ac:dyDescent="0.2">
      <c r="A196" s="359"/>
      <c r="B196" s="224"/>
      <c r="C196" s="224"/>
      <c r="D196" s="239"/>
      <c r="E196" s="248"/>
      <c r="F196" s="224"/>
      <c r="G196" s="239"/>
      <c r="H196" s="361"/>
      <c r="I196" s="239"/>
      <c r="J196" s="361"/>
      <c r="K196" s="239">
        <v>30</v>
      </c>
      <c r="L196" s="224"/>
      <c r="M196" s="360"/>
      <c r="N196" s="362"/>
    </row>
    <row r="197" spans="1:14" ht="11.1" customHeight="1" x14ac:dyDescent="0.2">
      <c r="A197" s="359">
        <v>1</v>
      </c>
      <c r="B197" s="224" t="s">
        <v>696</v>
      </c>
      <c r="C197" s="349" t="s">
        <v>780</v>
      </c>
      <c r="D197" s="360">
        <v>2418</v>
      </c>
      <c r="E197" s="248" t="s">
        <v>781</v>
      </c>
      <c r="F197" s="349" t="s">
        <v>782</v>
      </c>
      <c r="G197" s="239">
        <v>1</v>
      </c>
      <c r="H197" s="361"/>
      <c r="I197" s="350" t="s">
        <v>82</v>
      </c>
      <c r="J197" s="361"/>
      <c r="K197" s="239">
        <v>30</v>
      </c>
      <c r="L197" s="349" t="s">
        <v>782</v>
      </c>
      <c r="M197" s="360" t="s">
        <v>38</v>
      </c>
      <c r="N197" s="362"/>
    </row>
    <row r="198" spans="1:14" ht="11.1" customHeight="1" x14ac:dyDescent="0.2">
      <c r="A198" s="359">
        <v>2</v>
      </c>
      <c r="B198" s="224" t="s">
        <v>696</v>
      </c>
      <c r="C198" s="349" t="s">
        <v>780</v>
      </c>
      <c r="D198" s="360">
        <v>2818</v>
      </c>
      <c r="E198" s="248" t="s">
        <v>783</v>
      </c>
      <c r="F198" s="349" t="s">
        <v>782</v>
      </c>
      <c r="G198" s="239">
        <v>2</v>
      </c>
      <c r="H198" s="361"/>
      <c r="I198" s="350" t="s">
        <v>82</v>
      </c>
      <c r="J198" s="361"/>
      <c r="K198" s="239">
        <v>30</v>
      </c>
      <c r="L198" s="349" t="s">
        <v>782</v>
      </c>
      <c r="M198" s="360" t="s">
        <v>38</v>
      </c>
      <c r="N198" s="362"/>
    </row>
    <row r="199" spans="1:14" ht="11.1" customHeight="1" x14ac:dyDescent="0.2">
      <c r="A199" s="359">
        <v>3</v>
      </c>
      <c r="B199" s="224" t="s">
        <v>696</v>
      </c>
      <c r="C199" s="349" t="s">
        <v>780</v>
      </c>
      <c r="D199" s="239">
        <v>2718</v>
      </c>
      <c r="E199" s="248" t="s">
        <v>781</v>
      </c>
      <c r="F199" s="349" t="s">
        <v>782</v>
      </c>
      <c r="G199" s="239">
        <v>3</v>
      </c>
      <c r="H199" s="361"/>
      <c r="I199" s="239"/>
      <c r="J199" s="361"/>
      <c r="K199" s="239">
        <v>30</v>
      </c>
      <c r="L199" s="349" t="s">
        <v>782</v>
      </c>
      <c r="M199" s="360" t="s">
        <v>38</v>
      </c>
      <c r="N199" s="362"/>
    </row>
    <row r="200" spans="1:14" ht="11.1" customHeight="1" x14ac:dyDescent="0.2">
      <c r="A200" s="359">
        <v>4</v>
      </c>
      <c r="B200" s="224" t="s">
        <v>696</v>
      </c>
      <c r="C200" s="349" t="s">
        <v>780</v>
      </c>
      <c r="D200" s="239">
        <v>2718</v>
      </c>
      <c r="E200" s="248" t="s">
        <v>783</v>
      </c>
      <c r="F200" s="349" t="s">
        <v>782</v>
      </c>
      <c r="G200" s="239">
        <v>4</v>
      </c>
      <c r="H200" s="361"/>
      <c r="I200" s="239"/>
      <c r="J200" s="361"/>
      <c r="K200" s="239">
        <v>30</v>
      </c>
      <c r="L200" s="349" t="s">
        <v>782</v>
      </c>
      <c r="M200" s="360" t="s">
        <v>38</v>
      </c>
      <c r="N200" s="362"/>
    </row>
    <row r="201" spans="1:14" ht="11.1" customHeight="1" x14ac:dyDescent="0.2">
      <c r="A201" s="359">
        <v>5</v>
      </c>
      <c r="B201" s="224" t="s">
        <v>696</v>
      </c>
      <c r="C201" s="224"/>
      <c r="D201" s="239"/>
      <c r="E201" s="248"/>
      <c r="F201" s="224"/>
      <c r="G201" s="239"/>
      <c r="H201" s="361"/>
      <c r="I201" s="239"/>
      <c r="J201" s="361"/>
      <c r="K201" s="239">
        <v>30</v>
      </c>
      <c r="L201" s="224"/>
      <c r="M201" s="360"/>
      <c r="N201" s="362"/>
    </row>
    <row r="202" spans="1:14" ht="11.1" customHeight="1" x14ac:dyDescent="0.2">
      <c r="A202" s="359"/>
      <c r="B202" s="224"/>
      <c r="C202" s="224"/>
      <c r="D202" s="239"/>
      <c r="E202" s="248"/>
      <c r="F202" s="224"/>
      <c r="G202" s="239"/>
      <c r="H202" s="361"/>
      <c r="I202" s="239"/>
      <c r="J202" s="361"/>
      <c r="K202" s="239">
        <v>30</v>
      </c>
      <c r="L202" s="224"/>
      <c r="M202" s="360"/>
      <c r="N202" s="362"/>
    </row>
    <row r="203" spans="1:14" ht="11.1" customHeight="1" x14ac:dyDescent="0.2">
      <c r="A203" s="359">
        <v>1</v>
      </c>
      <c r="B203" s="224" t="s">
        <v>697</v>
      </c>
      <c r="C203" s="349" t="s">
        <v>780</v>
      </c>
      <c r="D203" s="360">
        <v>2918</v>
      </c>
      <c r="E203" s="248" t="s">
        <v>781</v>
      </c>
      <c r="F203" s="349" t="s">
        <v>782</v>
      </c>
      <c r="G203" s="239">
        <v>1</v>
      </c>
      <c r="H203" s="361"/>
      <c r="I203" s="350" t="s">
        <v>82</v>
      </c>
      <c r="J203" s="361"/>
      <c r="K203" s="239">
        <v>30</v>
      </c>
      <c r="L203" s="349" t="s">
        <v>782</v>
      </c>
      <c r="M203" s="360" t="s">
        <v>38</v>
      </c>
      <c r="N203" s="362"/>
    </row>
    <row r="204" spans="1:14" ht="11.1" customHeight="1" x14ac:dyDescent="0.2">
      <c r="A204" s="359">
        <v>2</v>
      </c>
      <c r="B204" s="224" t="s">
        <v>697</v>
      </c>
      <c r="C204" s="349" t="s">
        <v>780</v>
      </c>
      <c r="D204" s="360">
        <v>2918</v>
      </c>
      <c r="E204" s="248" t="s">
        <v>783</v>
      </c>
      <c r="F204" s="349" t="s">
        <v>782</v>
      </c>
      <c r="G204" s="239">
        <v>2</v>
      </c>
      <c r="H204" s="361"/>
      <c r="I204" s="350" t="s">
        <v>82</v>
      </c>
      <c r="J204" s="361"/>
      <c r="K204" s="239">
        <v>30</v>
      </c>
      <c r="L204" s="349" t="s">
        <v>782</v>
      </c>
      <c r="M204" s="360" t="s">
        <v>38</v>
      </c>
      <c r="N204" s="362"/>
    </row>
    <row r="205" spans="1:14" ht="11.1" customHeight="1" x14ac:dyDescent="0.2">
      <c r="A205" s="359">
        <v>3</v>
      </c>
      <c r="B205" s="224" t="s">
        <v>697</v>
      </c>
      <c r="C205" s="349" t="s">
        <v>780</v>
      </c>
      <c r="D205" s="360">
        <v>2918</v>
      </c>
      <c r="E205" s="248" t="s">
        <v>781</v>
      </c>
      <c r="F205" s="349" t="s">
        <v>782</v>
      </c>
      <c r="G205" s="239">
        <v>3</v>
      </c>
      <c r="H205" s="361"/>
      <c r="I205" s="350" t="s">
        <v>82</v>
      </c>
      <c r="J205" s="361"/>
      <c r="K205" s="239">
        <v>30</v>
      </c>
      <c r="L205" s="349" t="s">
        <v>782</v>
      </c>
      <c r="M205" s="360" t="s">
        <v>38</v>
      </c>
      <c r="N205" s="362"/>
    </row>
    <row r="206" spans="1:14" ht="11.1" customHeight="1" x14ac:dyDescent="0.2">
      <c r="A206" s="359">
        <v>4</v>
      </c>
      <c r="B206" s="224" t="s">
        <v>697</v>
      </c>
      <c r="C206" s="349" t="s">
        <v>780</v>
      </c>
      <c r="D206" s="360">
        <v>2718</v>
      </c>
      <c r="E206" s="248" t="s">
        <v>783</v>
      </c>
      <c r="F206" s="349" t="s">
        <v>782</v>
      </c>
      <c r="G206" s="239">
        <v>4</v>
      </c>
      <c r="H206" s="361"/>
      <c r="I206" s="350" t="s">
        <v>82</v>
      </c>
      <c r="J206" s="361"/>
      <c r="K206" s="239">
        <v>30</v>
      </c>
      <c r="L206" s="349" t="s">
        <v>782</v>
      </c>
      <c r="M206" s="360" t="s">
        <v>38</v>
      </c>
      <c r="N206" s="362"/>
    </row>
    <row r="207" spans="1:14" ht="11.1" customHeight="1" x14ac:dyDescent="0.2">
      <c r="A207" s="359">
        <v>5</v>
      </c>
      <c r="B207" s="224" t="s">
        <v>697</v>
      </c>
      <c r="C207" s="224"/>
      <c r="D207" s="239"/>
      <c r="E207" s="248"/>
      <c r="F207" s="224"/>
      <c r="G207" s="239"/>
      <c r="H207" s="361"/>
      <c r="I207" s="239"/>
      <c r="J207" s="361"/>
      <c r="K207" s="239">
        <v>30</v>
      </c>
      <c r="L207" s="224"/>
      <c r="M207" s="360"/>
      <c r="N207" s="362"/>
    </row>
    <row r="208" spans="1:14" ht="11.1" customHeight="1" x14ac:dyDescent="0.2">
      <c r="A208" s="359"/>
      <c r="B208" s="224"/>
      <c r="C208" s="224"/>
      <c r="D208" s="239"/>
      <c r="E208" s="248"/>
      <c r="F208" s="224"/>
      <c r="G208" s="239"/>
      <c r="H208" s="361"/>
      <c r="I208" s="239"/>
      <c r="J208" s="361"/>
      <c r="K208" s="239">
        <v>30</v>
      </c>
      <c r="L208" s="224"/>
      <c r="M208" s="360"/>
      <c r="N208" s="362"/>
    </row>
    <row r="209" spans="1:14" ht="11.1" customHeight="1" x14ac:dyDescent="0.2">
      <c r="A209" s="359"/>
      <c r="B209" s="224"/>
      <c r="C209" s="224"/>
      <c r="D209" s="239"/>
      <c r="E209" s="224"/>
      <c r="F209" s="224"/>
      <c r="G209" s="239"/>
      <c r="H209" s="361"/>
      <c r="I209" s="239"/>
      <c r="J209" s="361"/>
      <c r="K209" s="239">
        <v>30</v>
      </c>
      <c r="L209" s="224"/>
      <c r="M209" s="360"/>
      <c r="N209" s="362"/>
    </row>
    <row r="210" spans="1:14" ht="11.1" customHeight="1" x14ac:dyDescent="0.2">
      <c r="A210" s="359">
        <v>1</v>
      </c>
      <c r="B210" s="224" t="s">
        <v>670</v>
      </c>
      <c r="C210" s="224" t="s">
        <v>786</v>
      </c>
      <c r="D210" s="360">
        <v>3018</v>
      </c>
      <c r="E210" s="224" t="s">
        <v>787</v>
      </c>
      <c r="F210" s="224" t="s">
        <v>788</v>
      </c>
      <c r="G210" s="239">
        <v>1</v>
      </c>
      <c r="H210" s="361"/>
      <c r="I210" s="239" t="s">
        <v>69</v>
      </c>
      <c r="J210" s="361"/>
      <c r="K210" s="239">
        <v>30</v>
      </c>
      <c r="L210" s="224" t="s">
        <v>788</v>
      </c>
      <c r="M210" s="360" t="s">
        <v>38</v>
      </c>
      <c r="N210" s="362"/>
    </row>
    <row r="211" spans="1:14" ht="11.1" customHeight="1" x14ac:dyDescent="0.2">
      <c r="A211" s="359">
        <v>2</v>
      </c>
      <c r="B211" s="224" t="s">
        <v>670</v>
      </c>
      <c r="C211" s="224" t="s">
        <v>786</v>
      </c>
      <c r="D211" s="360">
        <v>3018</v>
      </c>
      <c r="E211" s="224" t="s">
        <v>787</v>
      </c>
      <c r="F211" s="224" t="s">
        <v>788</v>
      </c>
      <c r="G211" s="239">
        <v>2</v>
      </c>
      <c r="H211" s="361"/>
      <c r="I211" s="239" t="s">
        <v>69</v>
      </c>
      <c r="J211" s="361"/>
      <c r="K211" s="239">
        <v>30</v>
      </c>
      <c r="L211" s="224" t="s">
        <v>788</v>
      </c>
      <c r="M211" s="360" t="s">
        <v>38</v>
      </c>
      <c r="N211" s="362"/>
    </row>
    <row r="212" spans="1:14" ht="11.1" customHeight="1" x14ac:dyDescent="0.2">
      <c r="A212" s="359">
        <v>3</v>
      </c>
      <c r="B212" s="224" t="s">
        <v>670</v>
      </c>
      <c r="C212" s="224" t="s">
        <v>33</v>
      </c>
      <c r="D212" s="239"/>
      <c r="E212" s="224" t="s">
        <v>787</v>
      </c>
      <c r="F212" s="224" t="s">
        <v>33</v>
      </c>
      <c r="G212" s="239">
        <v>3</v>
      </c>
      <c r="H212" s="361"/>
      <c r="I212" s="239"/>
      <c r="J212" s="361"/>
      <c r="K212" s="239">
        <v>30</v>
      </c>
      <c r="L212" s="224"/>
      <c r="M212" s="360"/>
      <c r="N212" s="362"/>
    </row>
    <row r="213" spans="1:14" ht="11.1" customHeight="1" x14ac:dyDescent="0.2">
      <c r="A213" s="359">
        <v>4</v>
      </c>
      <c r="B213" s="224" t="s">
        <v>670</v>
      </c>
      <c r="C213" s="224" t="s">
        <v>789</v>
      </c>
      <c r="D213" s="239"/>
      <c r="E213" s="224" t="s">
        <v>787</v>
      </c>
      <c r="F213" s="224" t="s">
        <v>789</v>
      </c>
      <c r="G213" s="239">
        <v>4</v>
      </c>
      <c r="H213" s="361"/>
      <c r="I213" s="239"/>
      <c r="J213" s="361"/>
      <c r="K213" s="239">
        <v>30</v>
      </c>
      <c r="L213" s="224"/>
      <c r="M213" s="360"/>
      <c r="N213" s="362"/>
    </row>
    <row r="214" spans="1:14" ht="11.1" customHeight="1" x14ac:dyDescent="0.2">
      <c r="A214" s="359">
        <v>5</v>
      </c>
      <c r="B214" s="224" t="s">
        <v>670</v>
      </c>
      <c r="C214" s="224"/>
      <c r="D214" s="239"/>
      <c r="E214" s="224" t="s">
        <v>787</v>
      </c>
      <c r="F214" s="224"/>
      <c r="G214" s="239"/>
      <c r="H214" s="361"/>
      <c r="I214" s="239"/>
      <c r="J214" s="361"/>
      <c r="K214" s="239">
        <v>30</v>
      </c>
      <c r="L214" s="224"/>
      <c r="M214" s="360"/>
      <c r="N214" s="362"/>
    </row>
    <row r="215" spans="1:14" ht="11.1" customHeight="1" x14ac:dyDescent="0.2">
      <c r="A215" s="359"/>
      <c r="B215" s="224"/>
      <c r="C215" s="224"/>
      <c r="D215" s="239"/>
      <c r="E215" s="224"/>
      <c r="F215" s="224"/>
      <c r="G215" s="239"/>
      <c r="H215" s="361"/>
      <c r="I215" s="239"/>
      <c r="J215" s="361"/>
      <c r="K215" s="239">
        <v>30</v>
      </c>
      <c r="L215" s="224"/>
      <c r="M215" s="360"/>
      <c r="N215" s="362"/>
    </row>
    <row r="216" spans="1:14" ht="11.1" customHeight="1" x14ac:dyDescent="0.2">
      <c r="A216" s="359"/>
      <c r="B216" s="224"/>
      <c r="C216" s="224"/>
      <c r="D216" s="239"/>
      <c r="E216" s="224"/>
      <c r="F216" s="224"/>
      <c r="G216" s="239"/>
      <c r="H216" s="361"/>
      <c r="I216" s="239"/>
      <c r="J216" s="361"/>
      <c r="K216" s="239">
        <v>30</v>
      </c>
      <c r="L216" s="224"/>
      <c r="M216" s="360"/>
      <c r="N216" s="362"/>
    </row>
    <row r="217" spans="1:14" ht="11.1" customHeight="1" x14ac:dyDescent="0.2">
      <c r="A217" s="359">
        <v>1</v>
      </c>
      <c r="B217" s="224" t="s">
        <v>766</v>
      </c>
      <c r="C217" s="224" t="s">
        <v>786</v>
      </c>
      <c r="D217" s="360">
        <v>2918</v>
      </c>
      <c r="E217" s="224" t="s">
        <v>787</v>
      </c>
      <c r="F217" s="224" t="s">
        <v>788</v>
      </c>
      <c r="G217" s="239">
        <v>1</v>
      </c>
      <c r="H217" s="361"/>
      <c r="I217" s="239" t="s">
        <v>69</v>
      </c>
      <c r="J217" s="361"/>
      <c r="K217" s="239">
        <v>30</v>
      </c>
      <c r="L217" s="224" t="s">
        <v>788</v>
      </c>
      <c r="M217" s="360" t="s">
        <v>38</v>
      </c>
      <c r="N217" s="362"/>
    </row>
    <row r="218" spans="1:14" ht="11.1" customHeight="1" x14ac:dyDescent="0.2">
      <c r="A218" s="359">
        <v>2</v>
      </c>
      <c r="B218" s="224" t="s">
        <v>766</v>
      </c>
      <c r="C218" s="224" t="s">
        <v>786</v>
      </c>
      <c r="D218" s="360">
        <v>2918</v>
      </c>
      <c r="E218" s="224" t="s">
        <v>787</v>
      </c>
      <c r="F218" s="224" t="s">
        <v>788</v>
      </c>
      <c r="G218" s="239">
        <v>2</v>
      </c>
      <c r="H218" s="361"/>
      <c r="I218" s="239" t="s">
        <v>69</v>
      </c>
      <c r="J218" s="361"/>
      <c r="K218" s="239">
        <v>30</v>
      </c>
      <c r="L218" s="224" t="s">
        <v>788</v>
      </c>
      <c r="M218" s="360" t="s">
        <v>38</v>
      </c>
      <c r="N218" s="362"/>
    </row>
    <row r="219" spans="1:14" ht="11.1" customHeight="1" x14ac:dyDescent="0.2">
      <c r="A219" s="359">
        <v>3</v>
      </c>
      <c r="B219" s="224" t="s">
        <v>766</v>
      </c>
      <c r="C219" s="224" t="s">
        <v>33</v>
      </c>
      <c r="D219" s="239">
        <v>914</v>
      </c>
      <c r="E219" s="224" t="s">
        <v>787</v>
      </c>
      <c r="F219" s="224" t="s">
        <v>33</v>
      </c>
      <c r="G219" s="239">
        <v>3</v>
      </c>
      <c r="H219" s="361"/>
      <c r="I219" s="239" t="s">
        <v>91</v>
      </c>
      <c r="J219" s="361"/>
      <c r="K219" s="239">
        <v>30</v>
      </c>
      <c r="L219" s="224"/>
      <c r="M219" s="360"/>
      <c r="N219" s="362" t="s">
        <v>38</v>
      </c>
    </row>
    <row r="220" spans="1:14" ht="11.1" customHeight="1" x14ac:dyDescent="0.2">
      <c r="A220" s="359">
        <v>4</v>
      </c>
      <c r="B220" s="224" t="s">
        <v>766</v>
      </c>
      <c r="C220" s="224" t="s">
        <v>33</v>
      </c>
      <c r="D220" s="239">
        <v>5210</v>
      </c>
      <c r="E220" s="224" t="s">
        <v>787</v>
      </c>
      <c r="F220" s="224" t="s">
        <v>33</v>
      </c>
      <c r="G220" s="239">
        <v>4</v>
      </c>
      <c r="H220" s="361"/>
      <c r="I220" s="239" t="s">
        <v>91</v>
      </c>
      <c r="J220" s="361"/>
      <c r="K220" s="239">
        <v>30</v>
      </c>
      <c r="L220" s="224"/>
      <c r="M220" s="360"/>
      <c r="N220" s="362" t="s">
        <v>38</v>
      </c>
    </row>
    <row r="221" spans="1:14" ht="11.1" customHeight="1" x14ac:dyDescent="0.2">
      <c r="A221" s="359">
        <v>5</v>
      </c>
      <c r="B221" s="224" t="s">
        <v>766</v>
      </c>
      <c r="C221" s="224"/>
      <c r="D221" s="239"/>
      <c r="E221" s="224"/>
      <c r="F221" s="224"/>
      <c r="G221" s="239"/>
      <c r="H221" s="361"/>
      <c r="I221" s="239"/>
      <c r="J221" s="361"/>
      <c r="K221" s="239">
        <v>30</v>
      </c>
      <c r="L221" s="224"/>
      <c r="M221" s="360"/>
      <c r="N221" s="362"/>
    </row>
    <row r="222" spans="1:14" ht="11.1" customHeight="1" x14ac:dyDescent="0.2">
      <c r="A222" s="359"/>
      <c r="B222" s="224"/>
      <c r="C222" s="224"/>
      <c r="D222" s="239"/>
      <c r="E222" s="224"/>
      <c r="F222" s="224"/>
      <c r="G222" s="239"/>
      <c r="H222" s="361"/>
      <c r="I222" s="239"/>
      <c r="J222" s="361"/>
      <c r="K222" s="239">
        <v>30</v>
      </c>
      <c r="L222" s="224"/>
      <c r="M222" s="360"/>
      <c r="N222" s="362"/>
    </row>
    <row r="223" spans="1:14" ht="11.1" customHeight="1" x14ac:dyDescent="0.2">
      <c r="A223" s="359">
        <v>1</v>
      </c>
      <c r="B223" s="224" t="s">
        <v>767</v>
      </c>
      <c r="C223" s="224" t="s">
        <v>761</v>
      </c>
      <c r="D223" s="239">
        <v>2216</v>
      </c>
      <c r="E223" s="224" t="s">
        <v>787</v>
      </c>
      <c r="F223" s="224" t="s">
        <v>761</v>
      </c>
      <c r="G223" s="239">
        <v>1</v>
      </c>
      <c r="H223" s="361"/>
      <c r="I223" s="239" t="s">
        <v>628</v>
      </c>
      <c r="J223" s="361"/>
      <c r="K223" s="239">
        <v>30</v>
      </c>
      <c r="L223" s="224" t="s">
        <v>761</v>
      </c>
      <c r="M223" s="360" t="s">
        <v>38</v>
      </c>
      <c r="N223" s="362"/>
    </row>
    <row r="224" spans="1:14" ht="11.1" customHeight="1" x14ac:dyDescent="0.2">
      <c r="A224" s="359">
        <v>2</v>
      </c>
      <c r="B224" s="224" t="s">
        <v>767</v>
      </c>
      <c r="C224" s="224" t="s">
        <v>761</v>
      </c>
      <c r="D224" s="239">
        <v>2216</v>
      </c>
      <c r="E224" s="224" t="s">
        <v>787</v>
      </c>
      <c r="F224" s="224" t="s">
        <v>761</v>
      </c>
      <c r="G224" s="239">
        <v>2</v>
      </c>
      <c r="H224" s="361"/>
      <c r="I224" s="239" t="s">
        <v>628</v>
      </c>
      <c r="J224" s="361"/>
      <c r="K224" s="239">
        <v>30</v>
      </c>
      <c r="L224" s="224" t="s">
        <v>761</v>
      </c>
      <c r="M224" s="360" t="s">
        <v>38</v>
      </c>
      <c r="N224" s="362"/>
    </row>
    <row r="225" spans="1:14" ht="11.1" customHeight="1" x14ac:dyDescent="0.2">
      <c r="A225" s="359">
        <v>3</v>
      </c>
      <c r="B225" s="224" t="s">
        <v>767</v>
      </c>
      <c r="C225" s="224" t="s">
        <v>33</v>
      </c>
      <c r="D225" s="239">
        <v>2911</v>
      </c>
      <c r="E225" s="224" t="s">
        <v>787</v>
      </c>
      <c r="F225" s="224" t="s">
        <v>33</v>
      </c>
      <c r="G225" s="239">
        <v>3</v>
      </c>
      <c r="H225" s="361"/>
      <c r="I225" s="239" t="s">
        <v>618</v>
      </c>
      <c r="J225" s="361"/>
      <c r="K225" s="239">
        <v>30</v>
      </c>
      <c r="L225" s="224"/>
      <c r="M225" s="360"/>
      <c r="N225" s="362" t="s">
        <v>38</v>
      </c>
    </row>
    <row r="226" spans="1:14" ht="11.1" customHeight="1" x14ac:dyDescent="0.2">
      <c r="A226" s="359">
        <v>4</v>
      </c>
      <c r="B226" s="224" t="s">
        <v>767</v>
      </c>
      <c r="C226" s="224" t="s">
        <v>33</v>
      </c>
      <c r="D226" s="239">
        <v>4910</v>
      </c>
      <c r="E226" s="224" t="s">
        <v>787</v>
      </c>
      <c r="F226" s="224" t="s">
        <v>33</v>
      </c>
      <c r="G226" s="239">
        <v>4</v>
      </c>
      <c r="H226" s="361"/>
      <c r="I226" s="239" t="s">
        <v>91</v>
      </c>
      <c r="J226" s="361"/>
      <c r="K226" s="239">
        <v>30</v>
      </c>
      <c r="L226" s="224"/>
      <c r="M226" s="360"/>
      <c r="N226" s="362" t="s">
        <v>38</v>
      </c>
    </row>
    <row r="227" spans="1:14" ht="11.1" customHeight="1" x14ac:dyDescent="0.2">
      <c r="A227" s="359">
        <v>5</v>
      </c>
      <c r="B227" s="224" t="s">
        <v>767</v>
      </c>
      <c r="C227" s="224"/>
      <c r="D227" s="239"/>
      <c r="E227" s="224"/>
      <c r="F227" s="224"/>
      <c r="G227" s="239"/>
      <c r="H227" s="361"/>
      <c r="I227" s="239"/>
      <c r="J227" s="361"/>
      <c r="K227" s="239">
        <v>30</v>
      </c>
      <c r="L227" s="224"/>
      <c r="M227" s="360"/>
      <c r="N227" s="362"/>
    </row>
    <row r="228" spans="1:14" ht="11.1" customHeight="1" x14ac:dyDescent="0.2">
      <c r="A228" s="373"/>
      <c r="B228" s="374"/>
      <c r="C228" s="374"/>
      <c r="D228" s="375"/>
      <c r="E228" s="374"/>
      <c r="F228" s="374"/>
      <c r="G228" s="375"/>
      <c r="H228" s="376"/>
      <c r="I228" s="375"/>
      <c r="J228" s="376"/>
      <c r="K228" s="239">
        <v>30</v>
      </c>
      <c r="L228" s="374"/>
      <c r="M228" s="372"/>
      <c r="N228" s="377"/>
    </row>
    <row r="229" spans="1:14" ht="11.1" customHeight="1" x14ac:dyDescent="0.2">
      <c r="A229" s="239">
        <v>1</v>
      </c>
      <c r="B229" s="224" t="s">
        <v>760</v>
      </c>
      <c r="C229" s="224" t="s">
        <v>761</v>
      </c>
      <c r="D229" s="239">
        <v>2918</v>
      </c>
      <c r="E229" s="224" t="s">
        <v>787</v>
      </c>
      <c r="F229" s="224" t="s">
        <v>761</v>
      </c>
      <c r="G229" s="239">
        <v>1</v>
      </c>
      <c r="H229" s="361"/>
      <c r="I229" s="239" t="s">
        <v>69</v>
      </c>
      <c r="J229" s="361"/>
      <c r="K229" s="239">
        <v>30</v>
      </c>
      <c r="L229" s="224" t="s">
        <v>761</v>
      </c>
      <c r="M229" s="360" t="s">
        <v>38</v>
      </c>
      <c r="N229" s="360"/>
    </row>
    <row r="230" spans="1:14" ht="11.1" customHeight="1" x14ac:dyDescent="0.2">
      <c r="A230" s="239">
        <v>2</v>
      </c>
      <c r="B230" s="224" t="s">
        <v>760</v>
      </c>
      <c r="C230" s="224" t="s">
        <v>761</v>
      </c>
      <c r="D230" s="239">
        <v>2918</v>
      </c>
      <c r="E230" s="224" t="s">
        <v>787</v>
      </c>
      <c r="F230" s="224" t="s">
        <v>761</v>
      </c>
      <c r="G230" s="239">
        <v>2</v>
      </c>
      <c r="H230" s="361"/>
      <c r="I230" s="239" t="s">
        <v>69</v>
      </c>
      <c r="J230" s="361"/>
      <c r="K230" s="239">
        <v>30</v>
      </c>
      <c r="L230" s="224" t="s">
        <v>761</v>
      </c>
      <c r="M230" s="360" t="s">
        <v>38</v>
      </c>
      <c r="N230" s="360"/>
    </row>
    <row r="231" spans="1:14" ht="11.1" customHeight="1" x14ac:dyDescent="0.2">
      <c r="A231" s="239">
        <v>3</v>
      </c>
      <c r="B231" s="224" t="s">
        <v>760</v>
      </c>
      <c r="C231" s="224"/>
      <c r="D231" s="239"/>
      <c r="E231" s="224"/>
      <c r="F231" s="224"/>
      <c r="G231" s="239">
        <v>3</v>
      </c>
      <c r="H231" s="361"/>
      <c r="I231" s="239"/>
      <c r="J231" s="361"/>
      <c r="K231" s="239">
        <v>30</v>
      </c>
      <c r="L231" s="224"/>
      <c r="M231" s="360"/>
      <c r="N231" s="360"/>
    </row>
    <row r="232" spans="1:14" ht="11.1" customHeight="1" x14ac:dyDescent="0.2">
      <c r="A232" s="239">
        <v>4</v>
      </c>
      <c r="B232" s="224" t="s">
        <v>760</v>
      </c>
      <c r="C232" s="224"/>
      <c r="D232" s="239"/>
      <c r="E232" s="224"/>
      <c r="F232" s="224"/>
      <c r="G232" s="239">
        <v>4</v>
      </c>
      <c r="H232" s="361"/>
      <c r="I232" s="239"/>
      <c r="J232" s="361"/>
      <c r="K232" s="239">
        <v>30</v>
      </c>
      <c r="L232" s="224"/>
      <c r="M232" s="360"/>
      <c r="N232" s="360"/>
    </row>
    <row r="233" spans="1:14" ht="11.1" customHeight="1" x14ac:dyDescent="0.2">
      <c r="A233" s="239">
        <v>5</v>
      </c>
      <c r="B233" s="224" t="s">
        <v>760</v>
      </c>
      <c r="C233" s="224"/>
      <c r="D233" s="239"/>
      <c r="E233" s="224"/>
      <c r="F233" s="224"/>
      <c r="G233" s="239"/>
      <c r="H233" s="361"/>
      <c r="I233" s="239"/>
      <c r="J233" s="361"/>
      <c r="K233" s="239">
        <v>30</v>
      </c>
      <c r="L233" s="224"/>
      <c r="M233" s="360"/>
      <c r="N233" s="360"/>
    </row>
    <row r="234" spans="1:14" ht="11.1" customHeight="1" x14ac:dyDescent="0.2">
      <c r="A234" s="375"/>
      <c r="B234" s="374"/>
      <c r="C234" s="374"/>
      <c r="D234" s="375"/>
      <c r="E234" s="374"/>
      <c r="F234" s="374"/>
      <c r="G234" s="375"/>
      <c r="H234" s="376"/>
      <c r="I234" s="375"/>
      <c r="J234" s="376"/>
      <c r="K234" s="239">
        <v>30</v>
      </c>
      <c r="L234" s="374"/>
      <c r="M234" s="372"/>
      <c r="N234" s="372"/>
    </row>
    <row r="235" spans="1:14" ht="11.1" customHeight="1" x14ac:dyDescent="0.2">
      <c r="A235" s="239">
        <v>1</v>
      </c>
      <c r="B235" s="224" t="s">
        <v>790</v>
      </c>
      <c r="C235" s="224" t="s">
        <v>761</v>
      </c>
      <c r="D235" s="360">
        <v>2918</v>
      </c>
      <c r="E235" s="224" t="s">
        <v>787</v>
      </c>
      <c r="F235" s="224" t="s">
        <v>761</v>
      </c>
      <c r="G235" s="239">
        <v>1</v>
      </c>
      <c r="H235" s="361"/>
      <c r="I235" s="239" t="s">
        <v>69</v>
      </c>
      <c r="J235" s="361"/>
      <c r="K235" s="239">
        <v>30</v>
      </c>
      <c r="L235" s="224" t="s">
        <v>761</v>
      </c>
      <c r="M235" s="360" t="s">
        <v>38</v>
      </c>
      <c r="N235" s="360"/>
    </row>
    <row r="236" spans="1:14" ht="11.1" customHeight="1" x14ac:dyDescent="0.2">
      <c r="A236" s="239">
        <v>2</v>
      </c>
      <c r="B236" s="224" t="s">
        <v>790</v>
      </c>
      <c r="C236" s="224" t="s">
        <v>761</v>
      </c>
      <c r="D236" s="360">
        <v>2918</v>
      </c>
      <c r="E236" s="224" t="s">
        <v>787</v>
      </c>
      <c r="F236" s="224" t="s">
        <v>761</v>
      </c>
      <c r="G236" s="239">
        <v>2</v>
      </c>
      <c r="H236" s="361"/>
      <c r="I236" s="239" t="s">
        <v>69</v>
      </c>
      <c r="J236" s="361"/>
      <c r="K236" s="239">
        <v>30</v>
      </c>
      <c r="L236" s="224" t="s">
        <v>761</v>
      </c>
      <c r="M236" s="360" t="s">
        <v>38</v>
      </c>
      <c r="N236" s="360"/>
    </row>
    <row r="237" spans="1:14" ht="11.1" customHeight="1" x14ac:dyDescent="0.2">
      <c r="A237" s="239">
        <v>3</v>
      </c>
      <c r="B237" s="224" t="s">
        <v>790</v>
      </c>
      <c r="C237" s="224"/>
      <c r="D237" s="239"/>
      <c r="E237" s="224"/>
      <c r="F237" s="224"/>
      <c r="G237" s="239">
        <v>3</v>
      </c>
      <c r="H237" s="361"/>
      <c r="I237" s="239"/>
      <c r="J237" s="361"/>
      <c r="K237" s="239">
        <v>30</v>
      </c>
      <c r="L237" s="224"/>
      <c r="M237" s="360"/>
      <c r="N237" s="360"/>
    </row>
    <row r="238" spans="1:14" ht="11.1" customHeight="1" x14ac:dyDescent="0.2">
      <c r="A238" s="239">
        <v>4</v>
      </c>
      <c r="B238" s="224" t="s">
        <v>790</v>
      </c>
      <c r="C238" s="224"/>
      <c r="D238" s="239"/>
      <c r="E238" s="224"/>
      <c r="F238" s="224"/>
      <c r="G238" s="239">
        <v>4</v>
      </c>
      <c r="H238" s="361"/>
      <c r="I238" s="239"/>
      <c r="J238" s="361"/>
      <c r="K238" s="239">
        <v>30</v>
      </c>
      <c r="L238" s="224"/>
      <c r="M238" s="360"/>
      <c r="N238" s="360"/>
    </row>
    <row r="239" spans="1:14" ht="11.1" customHeight="1" x14ac:dyDescent="0.2">
      <c r="A239" s="239">
        <v>5</v>
      </c>
      <c r="B239" s="224" t="s">
        <v>790</v>
      </c>
      <c r="C239" s="224"/>
      <c r="D239" s="239"/>
      <c r="E239" s="224"/>
      <c r="F239" s="224"/>
      <c r="G239" s="239"/>
      <c r="H239" s="361"/>
      <c r="I239" s="239"/>
      <c r="J239" s="361"/>
      <c r="K239" s="239">
        <v>30</v>
      </c>
      <c r="L239" s="224"/>
      <c r="M239" s="360"/>
      <c r="N239" s="360"/>
    </row>
    <row r="240" spans="1:14" ht="11.1" customHeight="1" x14ac:dyDescent="0.2">
      <c r="A240" s="375"/>
      <c r="B240" s="374"/>
      <c r="C240" s="374"/>
      <c r="D240" s="375"/>
      <c r="E240" s="374"/>
      <c r="F240" s="374"/>
      <c r="G240" s="375"/>
      <c r="H240" s="376"/>
      <c r="I240" s="375"/>
      <c r="J240" s="376"/>
      <c r="K240" s="375"/>
      <c r="L240" s="374"/>
      <c r="M240" s="372"/>
      <c r="N240" s="372"/>
    </row>
    <row r="241" spans="1:14" ht="11.1" customHeight="1" x14ac:dyDescent="0.2">
      <c r="A241" s="375"/>
      <c r="B241" s="374"/>
      <c r="C241" s="374"/>
      <c r="D241" s="375"/>
      <c r="E241" s="374"/>
      <c r="F241" s="374"/>
      <c r="G241" s="375"/>
      <c r="H241" s="376"/>
      <c r="I241" s="375"/>
      <c r="J241" s="376"/>
      <c r="K241" s="375"/>
      <c r="L241" s="374"/>
      <c r="M241" s="372"/>
      <c r="N241" s="372"/>
    </row>
    <row r="242" spans="1:14" ht="11.1" customHeight="1" x14ac:dyDescent="0.2">
      <c r="A242" s="239"/>
      <c r="B242" s="224" t="s">
        <v>655</v>
      </c>
      <c r="C242" s="224"/>
      <c r="D242" s="239"/>
      <c r="E242" s="224"/>
      <c r="F242" s="224"/>
      <c r="G242" s="239"/>
      <c r="H242" s="361"/>
      <c r="I242" s="239"/>
      <c r="J242" s="361"/>
      <c r="K242" s="239">
        <v>30</v>
      </c>
      <c r="L242" s="224"/>
      <c r="M242" s="360"/>
      <c r="N242" s="362"/>
    </row>
    <row r="243" spans="1:14" ht="11.1" customHeight="1" x14ac:dyDescent="0.2">
      <c r="A243" s="359">
        <v>1</v>
      </c>
      <c r="B243" s="224" t="s">
        <v>655</v>
      </c>
      <c r="C243" s="224"/>
      <c r="D243" s="239"/>
      <c r="E243" s="224"/>
      <c r="F243" s="224"/>
      <c r="G243" s="239"/>
      <c r="H243" s="361"/>
      <c r="I243" s="239"/>
      <c r="J243" s="361"/>
      <c r="K243" s="239">
        <v>30</v>
      </c>
      <c r="L243" s="224"/>
      <c r="M243" s="360"/>
      <c r="N243" s="362"/>
    </row>
    <row r="244" spans="1:14" ht="11.1" customHeight="1" x14ac:dyDescent="0.2">
      <c r="A244" s="359">
        <v>2</v>
      </c>
      <c r="B244" s="224" t="s">
        <v>655</v>
      </c>
      <c r="C244" s="378" t="s">
        <v>791</v>
      </c>
      <c r="D244" s="239">
        <v>3207</v>
      </c>
      <c r="E244" s="378" t="s">
        <v>792</v>
      </c>
      <c r="F244" s="378" t="s">
        <v>791</v>
      </c>
      <c r="G244" s="239">
        <v>1</v>
      </c>
      <c r="H244" s="378"/>
      <c r="I244" s="239" t="s">
        <v>629</v>
      </c>
      <c r="J244" s="378"/>
      <c r="K244" s="239">
        <v>30</v>
      </c>
      <c r="L244" s="378"/>
      <c r="M244" s="360"/>
      <c r="N244" s="362" t="s">
        <v>38</v>
      </c>
    </row>
    <row r="245" spans="1:14" ht="11.1" customHeight="1" x14ac:dyDescent="0.2">
      <c r="A245" s="359">
        <v>3</v>
      </c>
      <c r="B245" s="224" t="s">
        <v>655</v>
      </c>
      <c r="C245" s="378" t="s">
        <v>791</v>
      </c>
      <c r="D245" s="239">
        <v>3207</v>
      </c>
      <c r="E245" s="378" t="s">
        <v>792</v>
      </c>
      <c r="F245" s="378" t="s">
        <v>791</v>
      </c>
      <c r="G245" s="239">
        <v>2</v>
      </c>
      <c r="H245" s="378"/>
      <c r="I245" s="239" t="s">
        <v>629</v>
      </c>
      <c r="J245" s="378"/>
      <c r="K245" s="239">
        <v>30</v>
      </c>
      <c r="L245" s="378"/>
      <c r="M245" s="360"/>
      <c r="N245" s="362" t="s">
        <v>38</v>
      </c>
    </row>
    <row r="246" spans="1:14" ht="11.1" customHeight="1" x14ac:dyDescent="0.2">
      <c r="A246" s="359">
        <v>4</v>
      </c>
      <c r="B246" s="224" t="s">
        <v>655</v>
      </c>
      <c r="C246" s="378"/>
      <c r="D246" s="239"/>
      <c r="E246" s="378"/>
      <c r="F246" s="378"/>
      <c r="G246" s="239"/>
      <c r="H246" s="378"/>
      <c r="I246" s="239"/>
      <c r="J246" s="378"/>
      <c r="K246" s="239">
        <v>30</v>
      </c>
      <c r="L246" s="378"/>
      <c r="M246" s="360"/>
      <c r="N246" s="362"/>
    </row>
    <row r="247" spans="1:14" ht="11.1" customHeight="1" x14ac:dyDescent="0.2">
      <c r="A247" s="359">
        <v>5</v>
      </c>
      <c r="B247" s="224"/>
      <c r="C247" s="378"/>
      <c r="D247" s="239"/>
      <c r="E247" s="378"/>
      <c r="F247" s="378"/>
      <c r="G247" s="239"/>
      <c r="H247" s="378"/>
      <c r="I247" s="239"/>
      <c r="J247" s="378"/>
      <c r="K247" s="239">
        <v>30</v>
      </c>
      <c r="L247" s="378"/>
      <c r="M247" s="360"/>
      <c r="N247" s="362"/>
    </row>
    <row r="248" spans="1:14" ht="11.1" customHeight="1" x14ac:dyDescent="0.2">
      <c r="A248" s="359"/>
      <c r="B248" s="224"/>
      <c r="C248" s="378"/>
      <c r="D248" s="239"/>
      <c r="E248" s="378"/>
      <c r="F248" s="378"/>
      <c r="G248" s="239"/>
      <c r="H248" s="378"/>
      <c r="I248" s="239"/>
      <c r="J248" s="378"/>
      <c r="K248" s="239">
        <v>30</v>
      </c>
      <c r="L248" s="378"/>
      <c r="M248" s="360"/>
      <c r="N248" s="362"/>
    </row>
    <row r="249" spans="1:14" ht="11.1" customHeight="1" x14ac:dyDescent="0.2">
      <c r="A249" s="359"/>
      <c r="B249" s="224" t="s">
        <v>654</v>
      </c>
      <c r="C249" s="224" t="s">
        <v>625</v>
      </c>
      <c r="D249" s="360">
        <v>1318</v>
      </c>
      <c r="E249" s="224" t="s">
        <v>793</v>
      </c>
      <c r="F249" s="224" t="s">
        <v>625</v>
      </c>
      <c r="G249" s="239">
        <v>1</v>
      </c>
      <c r="H249" s="378"/>
      <c r="I249" s="239" t="s">
        <v>147</v>
      </c>
      <c r="J249" s="378"/>
      <c r="K249" s="239">
        <v>30</v>
      </c>
      <c r="L249" s="224" t="s">
        <v>625</v>
      </c>
      <c r="M249" s="360" t="s">
        <v>38</v>
      </c>
      <c r="N249" s="362"/>
    </row>
    <row r="250" spans="1:14" ht="11.1" customHeight="1" x14ac:dyDescent="0.2">
      <c r="A250" s="359">
        <v>1</v>
      </c>
      <c r="B250" s="224" t="s">
        <v>654</v>
      </c>
      <c r="C250" s="224" t="s">
        <v>625</v>
      </c>
      <c r="D250" s="360">
        <v>1318</v>
      </c>
      <c r="E250" s="224" t="s">
        <v>793</v>
      </c>
      <c r="F250" s="224" t="s">
        <v>625</v>
      </c>
      <c r="G250" s="239">
        <v>2</v>
      </c>
      <c r="H250" s="378"/>
      <c r="I250" s="239" t="s">
        <v>147</v>
      </c>
      <c r="J250" s="378"/>
      <c r="K250" s="239">
        <v>30</v>
      </c>
      <c r="L250" s="224" t="s">
        <v>625</v>
      </c>
      <c r="M250" s="360" t="s">
        <v>38</v>
      </c>
      <c r="N250" s="362"/>
    </row>
    <row r="251" spans="1:14" ht="11.1" customHeight="1" x14ac:dyDescent="0.2">
      <c r="A251" s="359">
        <v>2</v>
      </c>
      <c r="B251" s="224" t="s">
        <v>654</v>
      </c>
      <c r="C251" s="224" t="s">
        <v>794</v>
      </c>
      <c r="D251" s="239">
        <v>1611</v>
      </c>
      <c r="E251" s="224" t="s">
        <v>793</v>
      </c>
      <c r="F251" s="224" t="s">
        <v>794</v>
      </c>
      <c r="G251" s="239">
        <v>3</v>
      </c>
      <c r="H251" s="378"/>
      <c r="I251" s="239" t="s">
        <v>82</v>
      </c>
      <c r="J251" s="378"/>
      <c r="K251" s="239">
        <v>30</v>
      </c>
      <c r="L251" s="224"/>
      <c r="M251" s="360"/>
      <c r="N251" s="362" t="s">
        <v>38</v>
      </c>
    </row>
    <row r="252" spans="1:14" ht="11.1" customHeight="1" x14ac:dyDescent="0.2">
      <c r="A252" s="373">
        <v>3</v>
      </c>
      <c r="B252" s="224" t="s">
        <v>654</v>
      </c>
      <c r="C252" s="224" t="s">
        <v>794</v>
      </c>
      <c r="D252" s="239">
        <v>1611</v>
      </c>
      <c r="E252" s="224" t="s">
        <v>793</v>
      </c>
      <c r="F252" s="224" t="s">
        <v>794</v>
      </c>
      <c r="G252" s="239">
        <v>4</v>
      </c>
      <c r="H252" s="378"/>
      <c r="I252" s="239" t="s">
        <v>82</v>
      </c>
      <c r="J252" s="378"/>
      <c r="K252" s="239">
        <v>30</v>
      </c>
      <c r="L252" s="224"/>
      <c r="M252" s="360"/>
      <c r="N252" s="362" t="s">
        <v>38</v>
      </c>
    </row>
    <row r="253" spans="1:14" ht="11.1" customHeight="1" x14ac:dyDescent="0.2">
      <c r="A253" s="359">
        <v>4</v>
      </c>
      <c r="B253" s="224" t="s">
        <v>654</v>
      </c>
      <c r="C253" s="224" t="s">
        <v>630</v>
      </c>
      <c r="D253" s="239">
        <v>3706</v>
      </c>
      <c r="E253" s="224" t="s">
        <v>793</v>
      </c>
      <c r="F253" s="224" t="s">
        <v>630</v>
      </c>
      <c r="G253" s="239">
        <v>5</v>
      </c>
      <c r="H253" s="378"/>
      <c r="I253" s="239" t="s">
        <v>82</v>
      </c>
      <c r="J253" s="378"/>
      <c r="K253" s="239">
        <v>30</v>
      </c>
      <c r="L253" s="224"/>
      <c r="M253" s="360"/>
      <c r="N253" s="362" t="s">
        <v>38</v>
      </c>
    </row>
    <row r="254" spans="1:14" ht="11.1" customHeight="1" x14ac:dyDescent="0.2">
      <c r="A254" s="359">
        <v>5</v>
      </c>
      <c r="B254" s="224" t="s">
        <v>654</v>
      </c>
      <c r="C254" s="224" t="s">
        <v>630</v>
      </c>
      <c r="D254" s="239">
        <v>3706</v>
      </c>
      <c r="E254" s="224" t="s">
        <v>793</v>
      </c>
      <c r="F254" s="224" t="s">
        <v>630</v>
      </c>
      <c r="G254" s="239">
        <v>6</v>
      </c>
      <c r="H254" s="378"/>
      <c r="I254" s="239" t="s">
        <v>82</v>
      </c>
      <c r="J254" s="378"/>
      <c r="K254" s="239">
        <v>30</v>
      </c>
      <c r="L254" s="224"/>
      <c r="M254" s="360"/>
      <c r="N254" s="362" t="s">
        <v>38</v>
      </c>
    </row>
    <row r="255" spans="1:14" ht="11.1" customHeight="1" x14ac:dyDescent="0.2">
      <c r="A255" s="359">
        <v>6</v>
      </c>
      <c r="B255" s="224" t="s">
        <v>654</v>
      </c>
      <c r="C255" s="224"/>
      <c r="D255" s="239"/>
      <c r="E255" s="224"/>
      <c r="F255" s="224"/>
      <c r="G255" s="239"/>
      <c r="H255" s="378"/>
      <c r="I255" s="239"/>
      <c r="J255" s="378"/>
      <c r="K255" s="239">
        <v>30</v>
      </c>
      <c r="L255" s="224"/>
      <c r="M255" s="360"/>
      <c r="N255" s="362"/>
    </row>
    <row r="256" spans="1:14" ht="11.1" customHeight="1" x14ac:dyDescent="0.2">
      <c r="A256" s="359">
        <v>7</v>
      </c>
      <c r="B256" s="224"/>
      <c r="C256" s="224"/>
      <c r="D256" s="239"/>
      <c r="E256" s="224"/>
      <c r="F256" s="224"/>
      <c r="G256" s="239"/>
      <c r="H256" s="378"/>
      <c r="I256" s="239"/>
      <c r="J256" s="378"/>
      <c r="K256" s="239">
        <v>30</v>
      </c>
      <c r="L256" s="224"/>
      <c r="M256" s="360"/>
      <c r="N256" s="362"/>
    </row>
    <row r="257" spans="1:14" ht="11.1" customHeight="1" x14ac:dyDescent="0.2">
      <c r="A257" s="359"/>
      <c r="B257" s="224"/>
      <c r="C257" s="239"/>
      <c r="D257" s="239"/>
      <c r="E257" s="224"/>
      <c r="F257" s="224"/>
      <c r="G257" s="239"/>
      <c r="H257" s="378"/>
      <c r="I257" s="239"/>
      <c r="J257" s="378"/>
      <c r="K257" s="239">
        <v>30</v>
      </c>
      <c r="L257" s="224"/>
      <c r="M257" s="360"/>
      <c r="N257" s="362"/>
    </row>
    <row r="258" spans="1:14" ht="11.1" customHeight="1" x14ac:dyDescent="0.2">
      <c r="A258" s="359"/>
      <c r="B258" s="224"/>
      <c r="C258" s="239"/>
      <c r="D258" s="239"/>
      <c r="E258" s="224"/>
      <c r="F258" s="224"/>
      <c r="G258" s="239"/>
      <c r="H258" s="378"/>
      <c r="I258" s="239"/>
      <c r="J258" s="378"/>
      <c r="K258" s="239">
        <v>30</v>
      </c>
      <c r="L258" s="224"/>
      <c r="M258" s="360"/>
      <c r="N258" s="362"/>
    </row>
    <row r="259" spans="1:14" ht="11.1" customHeight="1" x14ac:dyDescent="0.2">
      <c r="A259" s="359">
        <v>1</v>
      </c>
      <c r="B259" s="224" t="s">
        <v>633</v>
      </c>
      <c r="C259" s="224" t="s">
        <v>625</v>
      </c>
      <c r="D259" s="360">
        <v>1318</v>
      </c>
      <c r="E259" s="224" t="s">
        <v>793</v>
      </c>
      <c r="F259" s="224" t="s">
        <v>625</v>
      </c>
      <c r="G259" s="239">
        <v>1</v>
      </c>
      <c r="H259" s="378"/>
      <c r="I259" s="239" t="s">
        <v>147</v>
      </c>
      <c r="J259" s="378"/>
      <c r="K259" s="239">
        <v>30</v>
      </c>
      <c r="L259" s="224" t="s">
        <v>625</v>
      </c>
      <c r="M259" s="360" t="s">
        <v>38</v>
      </c>
      <c r="N259" s="362"/>
    </row>
    <row r="260" spans="1:14" ht="11.1" customHeight="1" x14ac:dyDescent="0.2">
      <c r="A260" s="359">
        <v>2</v>
      </c>
      <c r="B260" s="224" t="s">
        <v>633</v>
      </c>
      <c r="C260" s="224" t="s">
        <v>625</v>
      </c>
      <c r="D260" s="360">
        <v>1418</v>
      </c>
      <c r="E260" s="224" t="s">
        <v>793</v>
      </c>
      <c r="F260" s="224" t="s">
        <v>625</v>
      </c>
      <c r="G260" s="239">
        <v>2</v>
      </c>
      <c r="H260" s="378"/>
      <c r="I260" s="239" t="s">
        <v>147</v>
      </c>
      <c r="J260" s="378"/>
      <c r="K260" s="239">
        <v>30</v>
      </c>
      <c r="L260" s="224" t="s">
        <v>625</v>
      </c>
      <c r="M260" s="360" t="s">
        <v>38</v>
      </c>
      <c r="N260" s="362"/>
    </row>
    <row r="261" spans="1:14" ht="11.1" customHeight="1" x14ac:dyDescent="0.2">
      <c r="A261" s="359">
        <v>3</v>
      </c>
      <c r="B261" s="224" t="s">
        <v>633</v>
      </c>
      <c r="C261" s="224" t="s">
        <v>630</v>
      </c>
      <c r="D261" s="239">
        <v>3706</v>
      </c>
      <c r="E261" s="224" t="s">
        <v>793</v>
      </c>
      <c r="F261" s="224" t="s">
        <v>630</v>
      </c>
      <c r="G261" s="239">
        <v>3</v>
      </c>
      <c r="H261" s="378"/>
      <c r="I261" s="239" t="s">
        <v>82</v>
      </c>
      <c r="J261" s="378"/>
      <c r="K261" s="239">
        <v>30</v>
      </c>
      <c r="L261" s="224"/>
      <c r="M261" s="360"/>
      <c r="N261" s="362" t="s">
        <v>38</v>
      </c>
    </row>
    <row r="262" spans="1:14" ht="11.1" customHeight="1" x14ac:dyDescent="0.2">
      <c r="A262" s="359">
        <v>4</v>
      </c>
      <c r="B262" s="224" t="s">
        <v>633</v>
      </c>
      <c r="C262" s="224" t="s">
        <v>630</v>
      </c>
      <c r="D262" s="239">
        <v>2306</v>
      </c>
      <c r="E262" s="224" t="s">
        <v>793</v>
      </c>
      <c r="F262" s="224" t="s">
        <v>630</v>
      </c>
      <c r="G262" s="239">
        <v>4</v>
      </c>
      <c r="H262" s="378"/>
      <c r="I262" s="239" t="s">
        <v>82</v>
      </c>
      <c r="J262" s="378"/>
      <c r="K262" s="239">
        <v>30</v>
      </c>
      <c r="L262" s="224"/>
      <c r="M262" s="360"/>
      <c r="N262" s="362" t="s">
        <v>38</v>
      </c>
    </row>
    <row r="263" spans="1:14" ht="11.1" customHeight="1" x14ac:dyDescent="0.2">
      <c r="A263" s="359">
        <v>5</v>
      </c>
      <c r="B263" s="224" t="s">
        <v>633</v>
      </c>
      <c r="C263" s="224" t="s">
        <v>630</v>
      </c>
      <c r="D263" s="239">
        <v>3706</v>
      </c>
      <c r="E263" s="224" t="s">
        <v>793</v>
      </c>
      <c r="F263" s="224" t="s">
        <v>630</v>
      </c>
      <c r="G263" s="239">
        <v>5</v>
      </c>
      <c r="H263" s="378"/>
      <c r="I263" s="239"/>
      <c r="J263" s="378"/>
      <c r="K263" s="239">
        <v>30</v>
      </c>
      <c r="L263" s="224"/>
      <c r="M263" s="360"/>
      <c r="N263" s="362" t="s">
        <v>38</v>
      </c>
    </row>
    <row r="264" spans="1:14" ht="11.1" customHeight="1" x14ac:dyDescent="0.2">
      <c r="A264" s="359">
        <v>6</v>
      </c>
      <c r="B264" s="224" t="s">
        <v>633</v>
      </c>
      <c r="C264" s="224" t="s">
        <v>630</v>
      </c>
      <c r="D264" s="239">
        <v>1611</v>
      </c>
      <c r="E264" s="224" t="s">
        <v>793</v>
      </c>
      <c r="F264" s="224" t="s">
        <v>630</v>
      </c>
      <c r="G264" s="239">
        <v>6</v>
      </c>
      <c r="H264" s="378"/>
      <c r="I264" s="239"/>
      <c r="J264" s="378"/>
      <c r="K264" s="239">
        <v>30</v>
      </c>
      <c r="L264" s="224"/>
      <c r="M264" s="360"/>
      <c r="N264" s="362" t="s">
        <v>38</v>
      </c>
    </row>
    <row r="265" spans="1:14" ht="11.1" customHeight="1" x14ac:dyDescent="0.2">
      <c r="A265" s="359">
        <v>7</v>
      </c>
      <c r="B265" s="224" t="s">
        <v>633</v>
      </c>
      <c r="C265" s="224"/>
      <c r="D265" s="239"/>
      <c r="E265" s="224"/>
      <c r="F265" s="224"/>
      <c r="G265" s="239"/>
      <c r="H265" s="378"/>
      <c r="I265" s="239"/>
      <c r="J265" s="378"/>
      <c r="K265" s="239">
        <v>30</v>
      </c>
      <c r="L265" s="224"/>
      <c r="M265" s="360"/>
      <c r="N265" s="362"/>
    </row>
    <row r="266" spans="1:14" ht="11.1" customHeight="1" x14ac:dyDescent="0.2">
      <c r="A266" s="359"/>
      <c r="B266" s="224"/>
      <c r="C266" s="224"/>
      <c r="D266" s="239"/>
      <c r="E266" s="224"/>
      <c r="F266" s="224"/>
      <c r="G266" s="239"/>
      <c r="H266" s="378"/>
      <c r="I266" s="239"/>
      <c r="J266" s="378"/>
      <c r="K266" s="239">
        <v>30</v>
      </c>
      <c r="L266" s="224"/>
      <c r="M266" s="360"/>
      <c r="N266" s="362"/>
    </row>
    <row r="267" spans="1:14" ht="11.1" customHeight="1" x14ac:dyDescent="0.2">
      <c r="A267" s="359"/>
      <c r="B267" s="224" t="s">
        <v>795</v>
      </c>
      <c r="C267" s="224" t="s">
        <v>625</v>
      </c>
      <c r="D267" s="239">
        <v>3516</v>
      </c>
      <c r="E267" s="224" t="s">
        <v>793</v>
      </c>
      <c r="F267" s="224" t="s">
        <v>625</v>
      </c>
      <c r="G267" s="239">
        <v>1</v>
      </c>
      <c r="H267" s="378"/>
      <c r="I267" s="239" t="s">
        <v>147</v>
      </c>
      <c r="J267" s="378"/>
      <c r="K267" s="239">
        <v>30</v>
      </c>
      <c r="L267" s="224" t="s">
        <v>625</v>
      </c>
      <c r="M267" s="360" t="s">
        <v>38</v>
      </c>
      <c r="N267" s="362"/>
    </row>
    <row r="268" spans="1:14" ht="11.1" customHeight="1" x14ac:dyDescent="0.2">
      <c r="A268" s="359">
        <v>1</v>
      </c>
      <c r="B268" s="224" t="s">
        <v>795</v>
      </c>
      <c r="C268" s="224" t="s">
        <v>625</v>
      </c>
      <c r="D268" s="239">
        <v>3516</v>
      </c>
      <c r="E268" s="224" t="s">
        <v>793</v>
      </c>
      <c r="F268" s="224" t="s">
        <v>625</v>
      </c>
      <c r="G268" s="239">
        <v>2</v>
      </c>
      <c r="H268" s="378"/>
      <c r="I268" s="239" t="s">
        <v>147</v>
      </c>
      <c r="J268" s="378"/>
      <c r="K268" s="239">
        <v>30</v>
      </c>
      <c r="L268" s="224" t="s">
        <v>625</v>
      </c>
      <c r="M268" s="360" t="s">
        <v>38</v>
      </c>
      <c r="N268" s="362"/>
    </row>
    <row r="269" spans="1:14" ht="11.1" customHeight="1" x14ac:dyDescent="0.2">
      <c r="A269" s="359">
        <v>2</v>
      </c>
      <c r="B269" s="224" t="s">
        <v>795</v>
      </c>
      <c r="C269" s="224" t="s">
        <v>191</v>
      </c>
      <c r="D269" s="239">
        <v>614</v>
      </c>
      <c r="E269" s="224" t="s">
        <v>793</v>
      </c>
      <c r="F269" s="224" t="s">
        <v>191</v>
      </c>
      <c r="G269" s="239">
        <v>3</v>
      </c>
      <c r="H269" s="378"/>
      <c r="I269" s="239" t="s">
        <v>82</v>
      </c>
      <c r="J269" s="378"/>
      <c r="K269" s="239">
        <v>30</v>
      </c>
      <c r="L269" s="224"/>
      <c r="M269" s="360"/>
      <c r="N269" s="362" t="s">
        <v>38</v>
      </c>
    </row>
    <row r="270" spans="1:14" ht="11.1" customHeight="1" x14ac:dyDescent="0.2">
      <c r="A270" s="359">
        <v>3</v>
      </c>
      <c r="B270" s="224" t="s">
        <v>795</v>
      </c>
      <c r="C270" s="224" t="s">
        <v>191</v>
      </c>
      <c r="D270" s="239">
        <v>614</v>
      </c>
      <c r="E270" s="224" t="s">
        <v>793</v>
      </c>
      <c r="F270" s="224" t="s">
        <v>191</v>
      </c>
      <c r="G270" s="239">
        <v>4</v>
      </c>
      <c r="H270" s="378"/>
      <c r="I270" s="239" t="s">
        <v>82</v>
      </c>
      <c r="J270" s="378"/>
      <c r="K270" s="239">
        <v>30</v>
      </c>
      <c r="L270" s="224"/>
      <c r="M270" s="360"/>
      <c r="N270" s="362" t="s">
        <v>38</v>
      </c>
    </row>
    <row r="271" spans="1:14" ht="11.1" customHeight="1" x14ac:dyDescent="0.2">
      <c r="A271" s="359">
        <v>4</v>
      </c>
      <c r="B271" s="224" t="s">
        <v>795</v>
      </c>
      <c r="C271" s="224" t="s">
        <v>191</v>
      </c>
      <c r="D271" s="239">
        <v>3214</v>
      </c>
      <c r="E271" s="224" t="s">
        <v>793</v>
      </c>
      <c r="F271" s="224" t="s">
        <v>191</v>
      </c>
      <c r="G271" s="239">
        <v>5</v>
      </c>
      <c r="H271" s="378"/>
      <c r="I271" s="239" t="s">
        <v>82</v>
      </c>
      <c r="J271" s="378"/>
      <c r="K271" s="239">
        <v>30</v>
      </c>
      <c r="L271" s="224"/>
      <c r="M271" s="360"/>
      <c r="N271" s="362" t="s">
        <v>38</v>
      </c>
    </row>
    <row r="272" spans="1:14" ht="11.1" customHeight="1" x14ac:dyDescent="0.2">
      <c r="A272" s="359">
        <v>5</v>
      </c>
      <c r="B272" s="224" t="s">
        <v>795</v>
      </c>
      <c r="C272" s="224" t="s">
        <v>796</v>
      </c>
      <c r="D272" s="239">
        <v>3512</v>
      </c>
      <c r="E272" s="224" t="s">
        <v>793</v>
      </c>
      <c r="F272" s="224" t="s">
        <v>796</v>
      </c>
      <c r="G272" s="239">
        <v>6</v>
      </c>
      <c r="H272" s="378"/>
      <c r="I272" s="239" t="s">
        <v>82</v>
      </c>
      <c r="J272" s="378"/>
      <c r="K272" s="239">
        <v>30</v>
      </c>
      <c r="L272" s="224"/>
      <c r="M272" s="360"/>
      <c r="N272" s="362" t="s">
        <v>38</v>
      </c>
    </row>
    <row r="273" spans="1:14" ht="11.1" customHeight="1" x14ac:dyDescent="0.2">
      <c r="A273" s="359">
        <v>6</v>
      </c>
      <c r="B273" s="224" t="s">
        <v>795</v>
      </c>
      <c r="C273" s="224"/>
      <c r="D273" s="239"/>
      <c r="E273" s="224"/>
      <c r="F273" s="224"/>
      <c r="G273" s="239"/>
      <c r="H273" s="378"/>
      <c r="I273" s="239"/>
      <c r="J273" s="378"/>
      <c r="K273" s="239">
        <v>30</v>
      </c>
      <c r="L273" s="224"/>
      <c r="M273" s="360"/>
      <c r="N273" s="362"/>
    </row>
    <row r="274" spans="1:14" ht="11.1" customHeight="1" x14ac:dyDescent="0.2">
      <c r="A274" s="359">
        <v>7</v>
      </c>
      <c r="B274" s="224"/>
      <c r="C274" s="224"/>
      <c r="D274" s="239"/>
      <c r="E274" s="224"/>
      <c r="F274" s="224"/>
      <c r="G274" s="239"/>
      <c r="H274" s="378"/>
      <c r="I274" s="239"/>
      <c r="J274" s="378"/>
      <c r="K274" s="239">
        <v>30</v>
      </c>
      <c r="L274" s="224"/>
      <c r="M274" s="360"/>
      <c r="N274" s="362"/>
    </row>
    <row r="275" spans="1:14" ht="11.1" customHeight="1" x14ac:dyDescent="0.2">
      <c r="A275" s="359"/>
      <c r="B275" s="224" t="s">
        <v>642</v>
      </c>
      <c r="C275" s="224" t="s">
        <v>625</v>
      </c>
      <c r="D275" s="239">
        <v>1616</v>
      </c>
      <c r="E275" s="224" t="s">
        <v>793</v>
      </c>
      <c r="F275" s="224" t="s">
        <v>625</v>
      </c>
      <c r="G275" s="239">
        <v>1</v>
      </c>
      <c r="H275" s="378"/>
      <c r="I275" s="239" t="s">
        <v>147</v>
      </c>
      <c r="J275" s="378"/>
      <c r="K275" s="239">
        <v>30</v>
      </c>
      <c r="L275" s="224" t="s">
        <v>625</v>
      </c>
      <c r="M275" s="360" t="s">
        <v>38</v>
      </c>
      <c r="N275" s="362"/>
    </row>
    <row r="276" spans="1:14" ht="11.1" customHeight="1" x14ac:dyDescent="0.2">
      <c r="A276" s="359">
        <v>1</v>
      </c>
      <c r="B276" s="224" t="s">
        <v>642</v>
      </c>
      <c r="C276" s="224" t="s">
        <v>625</v>
      </c>
      <c r="D276" s="239">
        <v>1616</v>
      </c>
      <c r="E276" s="224" t="s">
        <v>793</v>
      </c>
      <c r="F276" s="224" t="s">
        <v>625</v>
      </c>
      <c r="G276" s="239">
        <v>2</v>
      </c>
      <c r="H276" s="378"/>
      <c r="I276" s="239" t="s">
        <v>147</v>
      </c>
      <c r="J276" s="378"/>
      <c r="K276" s="239">
        <v>30</v>
      </c>
      <c r="L276" s="224" t="s">
        <v>625</v>
      </c>
      <c r="M276" s="360" t="s">
        <v>38</v>
      </c>
      <c r="N276" s="362"/>
    </row>
    <row r="277" spans="1:14" ht="11.1" customHeight="1" x14ac:dyDescent="0.2">
      <c r="A277" s="359">
        <v>2</v>
      </c>
      <c r="B277" s="224" t="s">
        <v>642</v>
      </c>
      <c r="C277" s="224"/>
      <c r="D277" s="239"/>
      <c r="E277" s="224"/>
      <c r="F277" s="224"/>
      <c r="G277" s="239">
        <v>3</v>
      </c>
      <c r="H277" s="378"/>
      <c r="I277" s="239"/>
      <c r="J277" s="378"/>
      <c r="K277" s="239">
        <v>30</v>
      </c>
      <c r="L277" s="224"/>
      <c r="M277" s="360"/>
      <c r="N277" s="362"/>
    </row>
    <row r="278" spans="1:14" ht="11.1" customHeight="1" x14ac:dyDescent="0.2">
      <c r="A278" s="359">
        <v>3</v>
      </c>
      <c r="B278" s="224" t="s">
        <v>642</v>
      </c>
      <c r="C278" s="224"/>
      <c r="D278" s="239"/>
      <c r="E278" s="224"/>
      <c r="F278" s="224"/>
      <c r="G278" s="239">
        <v>4</v>
      </c>
      <c r="H278" s="378"/>
      <c r="I278" s="239"/>
      <c r="J278" s="378"/>
      <c r="K278" s="239">
        <v>30</v>
      </c>
      <c r="L278" s="224"/>
      <c r="M278" s="360"/>
      <c r="N278" s="362"/>
    </row>
    <row r="279" spans="1:14" ht="11.1" customHeight="1" x14ac:dyDescent="0.2">
      <c r="A279" s="359">
        <v>4</v>
      </c>
      <c r="B279" s="224" t="s">
        <v>642</v>
      </c>
      <c r="C279" s="224"/>
      <c r="D279" s="239"/>
      <c r="E279" s="224"/>
      <c r="F279" s="224"/>
      <c r="G279" s="239">
        <v>5</v>
      </c>
      <c r="H279" s="378"/>
      <c r="I279" s="239"/>
      <c r="J279" s="378"/>
      <c r="K279" s="239">
        <v>30</v>
      </c>
      <c r="L279" s="224"/>
      <c r="M279" s="360"/>
      <c r="N279" s="362"/>
    </row>
    <row r="280" spans="1:14" ht="11.1" customHeight="1" x14ac:dyDescent="0.2">
      <c r="A280" s="359">
        <v>5</v>
      </c>
      <c r="B280" s="224" t="s">
        <v>642</v>
      </c>
      <c r="C280" s="224"/>
      <c r="D280" s="239"/>
      <c r="E280" s="224"/>
      <c r="F280" s="224"/>
      <c r="G280" s="239">
        <v>6</v>
      </c>
      <c r="H280" s="378"/>
      <c r="I280" s="239"/>
      <c r="J280" s="378"/>
      <c r="K280" s="239">
        <v>30</v>
      </c>
      <c r="L280" s="224"/>
      <c r="M280" s="360"/>
      <c r="N280" s="362"/>
    </row>
    <row r="281" spans="1:14" ht="11.1" customHeight="1" x14ac:dyDescent="0.2">
      <c r="A281" s="359">
        <v>6</v>
      </c>
      <c r="B281" s="224" t="s">
        <v>642</v>
      </c>
      <c r="C281" s="224"/>
      <c r="D281" s="239"/>
      <c r="E281" s="224"/>
      <c r="F281" s="224"/>
      <c r="G281" s="239"/>
      <c r="H281" s="378"/>
      <c r="I281" s="239"/>
      <c r="J281" s="378"/>
      <c r="K281" s="239">
        <v>30</v>
      </c>
      <c r="L281" s="224"/>
      <c r="M281" s="360"/>
      <c r="N281" s="362"/>
    </row>
    <row r="282" spans="1:14" ht="11.1" customHeight="1" x14ac:dyDescent="0.2">
      <c r="A282" s="359">
        <v>7</v>
      </c>
      <c r="B282" s="224"/>
      <c r="C282" s="224"/>
      <c r="D282" s="239"/>
      <c r="E282" s="224"/>
      <c r="F282" s="224"/>
      <c r="G282" s="239"/>
      <c r="H282" s="378"/>
      <c r="I282" s="239"/>
      <c r="J282" s="378"/>
      <c r="K282" s="239">
        <v>30</v>
      </c>
      <c r="L282" s="224"/>
      <c r="M282" s="360"/>
      <c r="N282" s="362"/>
    </row>
    <row r="283" spans="1:14" ht="11.1" customHeight="1" x14ac:dyDescent="0.2">
      <c r="A283" s="359">
        <v>1</v>
      </c>
      <c r="B283" s="224" t="s">
        <v>646</v>
      </c>
      <c r="C283" s="224" t="s">
        <v>625</v>
      </c>
      <c r="D283" s="367">
        <v>1118</v>
      </c>
      <c r="E283" s="224" t="s">
        <v>793</v>
      </c>
      <c r="F283" s="224" t="s">
        <v>625</v>
      </c>
      <c r="G283" s="371">
        <v>1</v>
      </c>
      <c r="H283" s="379"/>
      <c r="I283" s="239" t="s">
        <v>147</v>
      </c>
      <c r="J283" s="379"/>
      <c r="K283" s="239">
        <v>30</v>
      </c>
      <c r="L283" s="224" t="s">
        <v>625</v>
      </c>
      <c r="M283" s="367" t="s">
        <v>38</v>
      </c>
      <c r="N283" s="380"/>
    </row>
    <row r="284" spans="1:14" ht="11.1" customHeight="1" x14ac:dyDescent="0.2">
      <c r="A284" s="381">
        <v>2</v>
      </c>
      <c r="B284" s="224" t="s">
        <v>646</v>
      </c>
      <c r="C284" s="224" t="s">
        <v>625</v>
      </c>
      <c r="D284" s="367">
        <v>1318</v>
      </c>
      <c r="E284" s="224" t="s">
        <v>793</v>
      </c>
      <c r="F284" s="224" t="s">
        <v>625</v>
      </c>
      <c r="G284" s="371">
        <v>2</v>
      </c>
      <c r="H284" s="379"/>
      <c r="I284" s="239" t="s">
        <v>147</v>
      </c>
      <c r="J284" s="379"/>
      <c r="K284" s="239">
        <v>30</v>
      </c>
      <c r="L284" s="224" t="s">
        <v>625</v>
      </c>
      <c r="M284" s="367" t="s">
        <v>38</v>
      </c>
      <c r="N284" s="380"/>
    </row>
    <row r="285" spans="1:14" ht="11.1" customHeight="1" x14ac:dyDescent="0.2">
      <c r="A285" s="381">
        <v>3</v>
      </c>
      <c r="B285" s="224" t="s">
        <v>646</v>
      </c>
      <c r="C285" s="224" t="s">
        <v>630</v>
      </c>
      <c r="D285" s="239">
        <v>2606</v>
      </c>
      <c r="E285" s="224" t="s">
        <v>632</v>
      </c>
      <c r="F285" s="224" t="s">
        <v>630</v>
      </c>
      <c r="G285" s="239">
        <v>3</v>
      </c>
      <c r="H285" s="378"/>
      <c r="I285" s="239" t="s">
        <v>629</v>
      </c>
      <c r="J285" s="378"/>
      <c r="K285" s="239">
        <v>30</v>
      </c>
      <c r="L285" s="224"/>
      <c r="M285" s="360"/>
      <c r="N285" s="362" t="s">
        <v>38</v>
      </c>
    </row>
    <row r="286" spans="1:14" ht="11.1" customHeight="1" x14ac:dyDescent="0.2">
      <c r="A286" s="359">
        <v>4</v>
      </c>
      <c r="B286" s="224" t="s">
        <v>646</v>
      </c>
      <c r="C286" s="224" t="s">
        <v>630</v>
      </c>
      <c r="D286" s="239">
        <v>2606</v>
      </c>
      <c r="E286" s="224" t="s">
        <v>632</v>
      </c>
      <c r="F286" s="224" t="s">
        <v>630</v>
      </c>
      <c r="G286" s="239">
        <v>4</v>
      </c>
      <c r="H286" s="378"/>
      <c r="I286" s="239" t="s">
        <v>629</v>
      </c>
      <c r="J286" s="378"/>
      <c r="K286" s="239">
        <v>30</v>
      </c>
      <c r="L286" s="224"/>
      <c r="M286" s="360"/>
      <c r="N286" s="362" t="s">
        <v>38</v>
      </c>
    </row>
    <row r="287" spans="1:14" ht="11.1" customHeight="1" x14ac:dyDescent="0.2">
      <c r="A287" s="359">
        <v>5</v>
      </c>
      <c r="B287" s="224" t="s">
        <v>646</v>
      </c>
      <c r="C287" s="224" t="s">
        <v>630</v>
      </c>
      <c r="D287" s="239">
        <v>2606</v>
      </c>
      <c r="E287" s="224" t="s">
        <v>632</v>
      </c>
      <c r="F287" s="224" t="s">
        <v>630</v>
      </c>
      <c r="G287" s="239">
        <v>5</v>
      </c>
      <c r="H287" s="378"/>
      <c r="I287" s="239" t="s">
        <v>629</v>
      </c>
      <c r="J287" s="378"/>
      <c r="K287" s="239">
        <v>30</v>
      </c>
      <c r="L287" s="224"/>
      <c r="M287" s="360"/>
      <c r="N287" s="362" t="s">
        <v>38</v>
      </c>
    </row>
    <row r="288" spans="1:14" ht="11.1" customHeight="1" x14ac:dyDescent="0.2">
      <c r="A288" s="359">
        <v>6</v>
      </c>
      <c r="B288" s="224" t="s">
        <v>646</v>
      </c>
      <c r="C288" s="224" t="s">
        <v>630</v>
      </c>
      <c r="D288" s="239">
        <v>2606</v>
      </c>
      <c r="E288" s="224" t="s">
        <v>632</v>
      </c>
      <c r="F288" s="224" t="s">
        <v>630</v>
      </c>
      <c r="G288" s="239">
        <v>6</v>
      </c>
      <c r="H288" s="378"/>
      <c r="I288" s="239" t="s">
        <v>629</v>
      </c>
      <c r="J288" s="378"/>
      <c r="K288" s="239">
        <v>30</v>
      </c>
      <c r="L288" s="224"/>
      <c r="M288" s="360"/>
      <c r="N288" s="362" t="s">
        <v>38</v>
      </c>
    </row>
    <row r="289" spans="1:14" ht="11.1" customHeight="1" x14ac:dyDescent="0.2">
      <c r="A289" s="359">
        <v>7</v>
      </c>
      <c r="B289" s="224" t="s">
        <v>646</v>
      </c>
      <c r="C289" s="224" t="s">
        <v>796</v>
      </c>
      <c r="D289" s="239">
        <v>3511</v>
      </c>
      <c r="E289" s="224" t="s">
        <v>632</v>
      </c>
      <c r="F289" s="224" t="s">
        <v>796</v>
      </c>
      <c r="G289" s="239"/>
      <c r="H289" s="378"/>
      <c r="I289" s="239"/>
      <c r="J289" s="378"/>
      <c r="K289" s="239">
        <v>30</v>
      </c>
      <c r="L289" s="224"/>
      <c r="M289" s="360"/>
      <c r="N289" s="362" t="s">
        <v>38</v>
      </c>
    </row>
    <row r="290" spans="1:14" ht="11.1" customHeight="1" x14ac:dyDescent="0.2">
      <c r="A290" s="359"/>
      <c r="B290" s="224"/>
      <c r="C290" s="224"/>
      <c r="D290" s="239"/>
      <c r="E290" s="224"/>
      <c r="F290" s="224"/>
      <c r="G290" s="239"/>
      <c r="H290" s="378"/>
      <c r="I290" s="239"/>
      <c r="J290" s="378"/>
      <c r="K290" s="239">
        <v>30</v>
      </c>
      <c r="L290" s="224"/>
      <c r="M290" s="360"/>
      <c r="N290" s="362"/>
    </row>
    <row r="291" spans="1:14" ht="11.1" customHeight="1" x14ac:dyDescent="0.2">
      <c r="A291" s="359">
        <v>1</v>
      </c>
      <c r="B291" s="224" t="s">
        <v>624</v>
      </c>
      <c r="C291" s="224" t="s">
        <v>625</v>
      </c>
      <c r="D291" s="360">
        <v>1318</v>
      </c>
      <c r="E291" s="224" t="s">
        <v>793</v>
      </c>
      <c r="F291" s="224" t="s">
        <v>625</v>
      </c>
      <c r="G291" s="239">
        <v>1</v>
      </c>
      <c r="H291" s="378"/>
      <c r="I291" s="239" t="s">
        <v>147</v>
      </c>
      <c r="J291" s="378"/>
      <c r="K291" s="239">
        <v>30</v>
      </c>
      <c r="L291" s="224" t="s">
        <v>625</v>
      </c>
      <c r="M291" s="360" t="s">
        <v>38</v>
      </c>
      <c r="N291" s="362"/>
    </row>
    <row r="292" spans="1:14" ht="11.1" customHeight="1" x14ac:dyDescent="0.2">
      <c r="A292" s="359">
        <v>2</v>
      </c>
      <c r="B292" s="224" t="s">
        <v>624</v>
      </c>
      <c r="C292" s="224" t="s">
        <v>625</v>
      </c>
      <c r="D292" s="360">
        <v>1218</v>
      </c>
      <c r="E292" s="224" t="s">
        <v>793</v>
      </c>
      <c r="F292" s="224" t="s">
        <v>625</v>
      </c>
      <c r="G292" s="239">
        <v>2</v>
      </c>
      <c r="H292" s="378"/>
      <c r="I292" s="239" t="s">
        <v>147</v>
      </c>
      <c r="J292" s="378"/>
      <c r="K292" s="239">
        <v>30</v>
      </c>
      <c r="L292" s="224" t="s">
        <v>625</v>
      </c>
      <c r="M292" s="360" t="s">
        <v>38</v>
      </c>
      <c r="N292" s="362"/>
    </row>
    <row r="293" spans="1:14" ht="11.1" customHeight="1" x14ac:dyDescent="0.2">
      <c r="A293" s="359">
        <v>3</v>
      </c>
      <c r="B293" s="224" t="s">
        <v>624</v>
      </c>
      <c r="C293" s="224" t="s">
        <v>625</v>
      </c>
      <c r="D293" s="360">
        <v>1418</v>
      </c>
      <c r="E293" s="224" t="s">
        <v>793</v>
      </c>
      <c r="F293" s="224" t="s">
        <v>625</v>
      </c>
      <c r="G293" s="239">
        <v>3</v>
      </c>
      <c r="H293" s="378"/>
      <c r="I293" s="239" t="s">
        <v>147</v>
      </c>
      <c r="J293" s="378"/>
      <c r="K293" s="239">
        <v>30</v>
      </c>
      <c r="L293" s="224" t="s">
        <v>625</v>
      </c>
      <c r="M293" s="360" t="s">
        <v>38</v>
      </c>
      <c r="N293" s="362"/>
    </row>
    <row r="294" spans="1:14" ht="11.1" customHeight="1" x14ac:dyDescent="0.2">
      <c r="A294" s="359">
        <v>4</v>
      </c>
      <c r="B294" s="224" t="s">
        <v>624</v>
      </c>
      <c r="C294" s="224" t="s">
        <v>625</v>
      </c>
      <c r="D294" s="360">
        <v>1218</v>
      </c>
      <c r="E294" s="224" t="s">
        <v>793</v>
      </c>
      <c r="F294" s="224" t="s">
        <v>625</v>
      </c>
      <c r="G294" s="239">
        <v>4</v>
      </c>
      <c r="H294" s="378"/>
      <c r="I294" s="239" t="s">
        <v>147</v>
      </c>
      <c r="J294" s="378"/>
      <c r="K294" s="239">
        <v>30</v>
      </c>
      <c r="L294" s="224" t="s">
        <v>625</v>
      </c>
      <c r="M294" s="360" t="s">
        <v>38</v>
      </c>
      <c r="N294" s="362"/>
    </row>
    <row r="295" spans="1:14" ht="11.1" customHeight="1" x14ac:dyDescent="0.2">
      <c r="A295" s="359">
        <v>5</v>
      </c>
      <c r="B295" s="224" t="s">
        <v>624</v>
      </c>
      <c r="C295" s="224" t="s">
        <v>625</v>
      </c>
      <c r="D295" s="360">
        <v>1318</v>
      </c>
      <c r="E295" s="224" t="s">
        <v>793</v>
      </c>
      <c r="F295" s="224" t="s">
        <v>625</v>
      </c>
      <c r="G295" s="239">
        <v>5</v>
      </c>
      <c r="H295" s="378"/>
      <c r="I295" s="239" t="s">
        <v>147</v>
      </c>
      <c r="J295" s="378"/>
      <c r="K295" s="239">
        <v>30</v>
      </c>
      <c r="L295" s="224" t="s">
        <v>625</v>
      </c>
      <c r="M295" s="360" t="s">
        <v>38</v>
      </c>
      <c r="N295" s="362"/>
    </row>
    <row r="296" spans="1:14" ht="11.1" customHeight="1" x14ac:dyDescent="0.2">
      <c r="A296" s="359">
        <v>6</v>
      </c>
      <c r="B296" s="224" t="s">
        <v>624</v>
      </c>
      <c r="C296" s="224" t="s">
        <v>625</v>
      </c>
      <c r="D296" s="360">
        <v>1418</v>
      </c>
      <c r="E296" s="224" t="s">
        <v>793</v>
      </c>
      <c r="F296" s="224" t="s">
        <v>625</v>
      </c>
      <c r="G296" s="239">
        <v>6</v>
      </c>
      <c r="H296" s="378"/>
      <c r="I296" s="239" t="s">
        <v>147</v>
      </c>
      <c r="J296" s="378"/>
      <c r="K296" s="239">
        <v>30</v>
      </c>
      <c r="L296" s="224" t="s">
        <v>625</v>
      </c>
      <c r="M296" s="360" t="s">
        <v>38</v>
      </c>
      <c r="N296" s="362"/>
    </row>
    <row r="297" spans="1:14" ht="11.1" customHeight="1" x14ac:dyDescent="0.2">
      <c r="A297" s="359">
        <v>7</v>
      </c>
      <c r="B297" s="224" t="s">
        <v>624</v>
      </c>
      <c r="C297" s="224"/>
      <c r="D297" s="239"/>
      <c r="E297" s="224"/>
      <c r="F297" s="224"/>
      <c r="G297" s="239"/>
      <c r="H297" s="378"/>
      <c r="I297" s="239"/>
      <c r="J297" s="378"/>
      <c r="K297" s="239">
        <v>30</v>
      </c>
      <c r="L297" s="224"/>
      <c r="M297" s="360"/>
      <c r="N297" s="362"/>
    </row>
    <row r="298" spans="1:14" ht="11.1" customHeight="1" x14ac:dyDescent="0.2">
      <c r="A298" s="359"/>
      <c r="B298" s="224"/>
      <c r="C298" s="224"/>
      <c r="D298" s="239"/>
      <c r="E298" s="224"/>
      <c r="F298" s="224"/>
      <c r="G298" s="239"/>
      <c r="H298" s="378"/>
      <c r="I298" s="239"/>
      <c r="J298" s="378"/>
      <c r="K298" s="239">
        <v>30</v>
      </c>
      <c r="L298" s="224"/>
      <c r="M298" s="360"/>
      <c r="N298" s="362"/>
    </row>
    <row r="299" spans="1:14" ht="11.1" customHeight="1" x14ac:dyDescent="0.2">
      <c r="A299" s="359">
        <v>1</v>
      </c>
      <c r="B299" s="224" t="s">
        <v>641</v>
      </c>
      <c r="C299" s="224" t="s">
        <v>625</v>
      </c>
      <c r="D299" s="360">
        <v>1418</v>
      </c>
      <c r="E299" s="224" t="s">
        <v>793</v>
      </c>
      <c r="F299" s="224" t="s">
        <v>625</v>
      </c>
      <c r="G299" s="239">
        <v>1</v>
      </c>
      <c r="H299" s="378"/>
      <c r="I299" s="239" t="s">
        <v>147</v>
      </c>
      <c r="J299" s="378"/>
      <c r="K299" s="239">
        <v>30</v>
      </c>
      <c r="L299" s="224" t="s">
        <v>625</v>
      </c>
      <c r="M299" s="360" t="s">
        <v>38</v>
      </c>
      <c r="N299" s="362"/>
    </row>
    <row r="300" spans="1:14" ht="11.1" customHeight="1" x14ac:dyDescent="0.2">
      <c r="A300" s="359">
        <v>2</v>
      </c>
      <c r="B300" s="224" t="s">
        <v>641</v>
      </c>
      <c r="C300" s="224" t="s">
        <v>625</v>
      </c>
      <c r="D300" s="360">
        <v>1418</v>
      </c>
      <c r="E300" s="224" t="s">
        <v>793</v>
      </c>
      <c r="F300" s="224" t="s">
        <v>625</v>
      </c>
      <c r="G300" s="239">
        <v>2</v>
      </c>
      <c r="H300" s="378"/>
      <c r="I300" s="239" t="s">
        <v>147</v>
      </c>
      <c r="J300" s="378"/>
      <c r="K300" s="239">
        <v>30</v>
      </c>
      <c r="L300" s="224" t="s">
        <v>625</v>
      </c>
      <c r="M300" s="360" t="s">
        <v>38</v>
      </c>
      <c r="N300" s="362"/>
    </row>
    <row r="301" spans="1:14" ht="11.1" customHeight="1" x14ac:dyDescent="0.2">
      <c r="A301" s="359">
        <v>3</v>
      </c>
      <c r="B301" s="224" t="s">
        <v>641</v>
      </c>
      <c r="C301" s="224"/>
      <c r="D301" s="239"/>
      <c r="E301" s="224"/>
      <c r="F301" s="224"/>
      <c r="G301" s="239">
        <v>3</v>
      </c>
      <c r="H301" s="378"/>
      <c r="I301" s="239"/>
      <c r="J301" s="378"/>
      <c r="K301" s="239">
        <v>30</v>
      </c>
      <c r="L301" s="224"/>
      <c r="M301" s="360"/>
      <c r="N301" s="362"/>
    </row>
    <row r="302" spans="1:14" ht="11.1" customHeight="1" x14ac:dyDescent="0.2">
      <c r="A302" s="359">
        <v>4</v>
      </c>
      <c r="B302" s="224" t="s">
        <v>641</v>
      </c>
      <c r="C302" s="224"/>
      <c r="D302" s="239"/>
      <c r="E302" s="224"/>
      <c r="F302" s="224"/>
      <c r="G302" s="239">
        <v>4</v>
      </c>
      <c r="H302" s="378"/>
      <c r="I302" s="239"/>
      <c r="J302" s="378"/>
      <c r="K302" s="239">
        <v>30</v>
      </c>
      <c r="L302" s="224"/>
      <c r="M302" s="360"/>
      <c r="N302" s="362"/>
    </row>
    <row r="303" spans="1:14" ht="11.1" customHeight="1" x14ac:dyDescent="0.2">
      <c r="A303" s="359">
        <v>5</v>
      </c>
      <c r="B303" s="224" t="s">
        <v>641</v>
      </c>
      <c r="C303" s="224"/>
      <c r="D303" s="239"/>
      <c r="E303" s="224"/>
      <c r="F303" s="224"/>
      <c r="G303" s="239">
        <v>5</v>
      </c>
      <c r="H303" s="378"/>
      <c r="I303" s="239"/>
      <c r="J303" s="378"/>
      <c r="K303" s="239">
        <v>30</v>
      </c>
      <c r="L303" s="224"/>
      <c r="M303" s="360"/>
      <c r="N303" s="362"/>
    </row>
    <row r="304" spans="1:14" ht="11.1" customHeight="1" x14ac:dyDescent="0.2">
      <c r="A304" s="359">
        <v>6</v>
      </c>
      <c r="B304" s="224" t="s">
        <v>641</v>
      </c>
      <c r="C304" s="224"/>
      <c r="D304" s="239"/>
      <c r="E304" s="224"/>
      <c r="F304" s="224"/>
      <c r="G304" s="239">
        <v>6</v>
      </c>
      <c r="H304" s="378"/>
      <c r="I304" s="239"/>
      <c r="J304" s="378"/>
      <c r="K304" s="239">
        <v>30</v>
      </c>
      <c r="L304" s="224"/>
      <c r="M304" s="360"/>
      <c r="N304" s="362"/>
    </row>
    <row r="305" spans="1:14" ht="11.1" customHeight="1" x14ac:dyDescent="0.2">
      <c r="A305" s="359">
        <v>7</v>
      </c>
      <c r="B305" s="224" t="s">
        <v>641</v>
      </c>
      <c r="C305" s="224"/>
      <c r="D305" s="239"/>
      <c r="E305" s="224"/>
      <c r="F305" s="224"/>
      <c r="G305" s="239"/>
      <c r="H305" s="378"/>
      <c r="I305" s="239"/>
      <c r="J305" s="378"/>
      <c r="K305" s="239">
        <v>30</v>
      </c>
      <c r="L305" s="224"/>
      <c r="M305" s="360"/>
      <c r="N305" s="362"/>
    </row>
    <row r="306" spans="1:14" ht="11.1" customHeight="1" x14ac:dyDescent="0.2">
      <c r="A306" s="359"/>
      <c r="B306" s="224"/>
      <c r="C306" s="224"/>
      <c r="D306" s="239"/>
      <c r="E306" s="224"/>
      <c r="F306" s="224"/>
      <c r="G306" s="239"/>
      <c r="H306" s="378"/>
      <c r="I306" s="239"/>
      <c r="J306" s="378"/>
      <c r="K306" s="239">
        <v>30</v>
      </c>
      <c r="L306" s="224"/>
      <c r="M306" s="360"/>
      <c r="N306" s="362"/>
    </row>
    <row r="307" spans="1:14" ht="11.1" customHeight="1" x14ac:dyDescent="0.2">
      <c r="A307" s="359">
        <v>1</v>
      </c>
      <c r="B307" s="224" t="s">
        <v>648</v>
      </c>
      <c r="C307" s="224" t="s">
        <v>625</v>
      </c>
      <c r="D307" s="360">
        <v>1318</v>
      </c>
      <c r="E307" s="224" t="s">
        <v>793</v>
      </c>
      <c r="F307" s="224" t="s">
        <v>625</v>
      </c>
      <c r="G307" s="239">
        <v>1</v>
      </c>
      <c r="H307" s="378"/>
      <c r="I307" s="239" t="s">
        <v>147</v>
      </c>
      <c r="J307" s="378"/>
      <c r="K307" s="239">
        <v>30</v>
      </c>
      <c r="L307" s="224" t="s">
        <v>625</v>
      </c>
      <c r="M307" s="360" t="s">
        <v>38</v>
      </c>
      <c r="N307" s="362"/>
    </row>
    <row r="308" spans="1:14" ht="11.1" customHeight="1" x14ac:dyDescent="0.2">
      <c r="A308" s="359">
        <v>2</v>
      </c>
      <c r="B308" s="224" t="s">
        <v>648</v>
      </c>
      <c r="C308" s="224" t="s">
        <v>625</v>
      </c>
      <c r="D308" s="360">
        <v>1318</v>
      </c>
      <c r="E308" s="224" t="s">
        <v>793</v>
      </c>
      <c r="F308" s="224" t="s">
        <v>625</v>
      </c>
      <c r="G308" s="239">
        <v>2</v>
      </c>
      <c r="H308" s="378"/>
      <c r="I308" s="239" t="s">
        <v>147</v>
      </c>
      <c r="J308" s="378"/>
      <c r="K308" s="239">
        <v>30</v>
      </c>
      <c r="L308" s="224" t="s">
        <v>625</v>
      </c>
      <c r="M308" s="360" t="s">
        <v>38</v>
      </c>
      <c r="N308" s="362"/>
    </row>
    <row r="309" spans="1:14" ht="11.1" customHeight="1" x14ac:dyDescent="0.2">
      <c r="A309" s="359">
        <v>3</v>
      </c>
      <c r="B309" s="224" t="s">
        <v>648</v>
      </c>
      <c r="C309" s="224"/>
      <c r="D309" s="239"/>
      <c r="E309" s="224"/>
      <c r="F309" s="224"/>
      <c r="G309" s="239">
        <v>3</v>
      </c>
      <c r="H309" s="378"/>
      <c r="I309" s="239"/>
      <c r="J309" s="378"/>
      <c r="K309" s="239">
        <v>30</v>
      </c>
      <c r="L309" s="224"/>
      <c r="M309" s="360"/>
      <c r="N309" s="362"/>
    </row>
    <row r="310" spans="1:14" ht="11.1" customHeight="1" x14ac:dyDescent="0.2">
      <c r="A310" s="359">
        <v>4</v>
      </c>
      <c r="B310" s="224" t="s">
        <v>648</v>
      </c>
      <c r="C310" s="224"/>
      <c r="D310" s="239"/>
      <c r="E310" s="224"/>
      <c r="F310" s="224"/>
      <c r="G310" s="239">
        <v>4</v>
      </c>
      <c r="H310" s="378"/>
      <c r="I310" s="239"/>
      <c r="J310" s="378"/>
      <c r="K310" s="239">
        <v>30</v>
      </c>
      <c r="L310" s="224"/>
      <c r="M310" s="360"/>
      <c r="N310" s="362"/>
    </row>
    <row r="311" spans="1:14" ht="11.1" customHeight="1" x14ac:dyDescent="0.2">
      <c r="A311" s="359">
        <v>5</v>
      </c>
      <c r="B311" s="224" t="s">
        <v>648</v>
      </c>
      <c r="C311" s="224"/>
      <c r="D311" s="239"/>
      <c r="E311" s="224"/>
      <c r="F311" s="224"/>
      <c r="G311" s="239">
        <v>5</v>
      </c>
      <c r="H311" s="378"/>
      <c r="I311" s="239"/>
      <c r="J311" s="378"/>
      <c r="K311" s="239">
        <v>30</v>
      </c>
      <c r="L311" s="224"/>
      <c r="M311" s="360"/>
      <c r="N311" s="362"/>
    </row>
    <row r="312" spans="1:14" ht="11.1" customHeight="1" x14ac:dyDescent="0.2">
      <c r="A312" s="359">
        <v>6</v>
      </c>
      <c r="B312" s="224" t="s">
        <v>648</v>
      </c>
      <c r="C312" s="224"/>
      <c r="D312" s="239"/>
      <c r="E312" s="224"/>
      <c r="F312" s="224"/>
      <c r="G312" s="239">
        <v>6</v>
      </c>
      <c r="H312" s="378"/>
      <c r="I312" s="239"/>
      <c r="J312" s="378"/>
      <c r="K312" s="239">
        <v>30</v>
      </c>
      <c r="L312" s="224"/>
      <c r="M312" s="360"/>
      <c r="N312" s="362"/>
    </row>
    <row r="313" spans="1:14" ht="11.1" customHeight="1" x14ac:dyDescent="0.2">
      <c r="A313" s="359">
        <v>7</v>
      </c>
      <c r="B313" s="224" t="s">
        <v>648</v>
      </c>
      <c r="C313" s="224"/>
      <c r="D313" s="239"/>
      <c r="E313" s="224"/>
      <c r="F313" s="224"/>
      <c r="G313" s="239"/>
      <c r="H313" s="378"/>
      <c r="I313" s="239"/>
      <c r="J313" s="378"/>
      <c r="K313" s="239">
        <v>30</v>
      </c>
      <c r="L313" s="224"/>
      <c r="M313" s="360"/>
      <c r="N313" s="362"/>
    </row>
    <row r="314" spans="1:14" ht="11.1" customHeight="1" x14ac:dyDescent="0.2">
      <c r="A314" s="359"/>
      <c r="B314" s="224"/>
      <c r="C314" s="224"/>
      <c r="D314" s="239"/>
      <c r="E314" s="224"/>
      <c r="F314" s="224"/>
      <c r="G314" s="239"/>
      <c r="H314" s="378"/>
      <c r="I314" s="239"/>
      <c r="J314" s="378"/>
      <c r="K314" s="239">
        <v>30</v>
      </c>
      <c r="L314" s="224"/>
      <c r="M314" s="360"/>
      <c r="N314" s="362"/>
    </row>
    <row r="315" spans="1:14" ht="11.1" customHeight="1" x14ac:dyDescent="0.2">
      <c r="A315" s="359">
        <v>1</v>
      </c>
      <c r="B315" s="227" t="s">
        <v>717</v>
      </c>
      <c r="C315" s="224" t="s">
        <v>713</v>
      </c>
      <c r="D315" s="382">
        <v>3518</v>
      </c>
      <c r="E315" s="224" t="s">
        <v>797</v>
      </c>
      <c r="F315" s="224" t="s">
        <v>713</v>
      </c>
      <c r="G315" s="239">
        <v>1</v>
      </c>
      <c r="H315" s="368"/>
      <c r="I315" s="239" t="s">
        <v>91</v>
      </c>
      <c r="J315" s="369"/>
      <c r="K315" s="239">
        <v>30</v>
      </c>
      <c r="L315" s="224" t="s">
        <v>713</v>
      </c>
      <c r="M315" s="360" t="s">
        <v>38</v>
      </c>
      <c r="N315" s="362"/>
    </row>
    <row r="316" spans="1:14" ht="11.1" customHeight="1" x14ac:dyDescent="0.2">
      <c r="A316" s="359">
        <v>2</v>
      </c>
      <c r="B316" s="224" t="s">
        <v>717</v>
      </c>
      <c r="C316" s="224" t="s">
        <v>713</v>
      </c>
      <c r="D316" s="382">
        <v>3518</v>
      </c>
      <c r="E316" s="224" t="s">
        <v>797</v>
      </c>
      <c r="F316" s="224" t="s">
        <v>713</v>
      </c>
      <c r="G316" s="239">
        <v>2</v>
      </c>
      <c r="H316" s="361"/>
      <c r="I316" s="239" t="s">
        <v>91</v>
      </c>
      <c r="J316" s="361"/>
      <c r="K316" s="239">
        <v>30</v>
      </c>
      <c r="L316" s="224" t="s">
        <v>713</v>
      </c>
      <c r="M316" s="360" t="s">
        <v>38</v>
      </c>
      <c r="N316" s="362"/>
    </row>
    <row r="317" spans="1:14" ht="11.1" customHeight="1" x14ac:dyDescent="0.2">
      <c r="A317" s="359">
        <v>3</v>
      </c>
      <c r="B317" s="227" t="s">
        <v>717</v>
      </c>
      <c r="C317" s="224" t="s">
        <v>612</v>
      </c>
      <c r="D317" s="383">
        <v>2909</v>
      </c>
      <c r="E317" s="224" t="s">
        <v>611</v>
      </c>
      <c r="F317" s="224" t="s">
        <v>612</v>
      </c>
      <c r="G317" s="239">
        <v>3</v>
      </c>
      <c r="H317" s="368"/>
      <c r="I317" s="239" t="s">
        <v>785</v>
      </c>
      <c r="J317" s="369"/>
      <c r="K317" s="239">
        <v>30</v>
      </c>
      <c r="L317" s="224"/>
      <c r="M317" s="360"/>
      <c r="N317" s="362" t="s">
        <v>38</v>
      </c>
    </row>
    <row r="318" spans="1:14" ht="11.1" customHeight="1" x14ac:dyDescent="0.2">
      <c r="A318" s="359">
        <v>4</v>
      </c>
      <c r="B318" s="224" t="s">
        <v>717</v>
      </c>
      <c r="C318" s="224" t="s">
        <v>612</v>
      </c>
      <c r="D318" s="383">
        <v>2909</v>
      </c>
      <c r="E318" s="224" t="s">
        <v>611</v>
      </c>
      <c r="F318" s="224" t="s">
        <v>612</v>
      </c>
      <c r="G318" s="239">
        <v>4</v>
      </c>
      <c r="H318" s="361"/>
      <c r="I318" s="239" t="s">
        <v>785</v>
      </c>
      <c r="J318" s="361"/>
      <c r="K318" s="239">
        <v>30</v>
      </c>
      <c r="L318" s="224"/>
      <c r="M318" s="360"/>
      <c r="N318" s="362" t="s">
        <v>38</v>
      </c>
    </row>
    <row r="319" spans="1:14" ht="11.1" customHeight="1" x14ac:dyDescent="0.2">
      <c r="A319" s="359">
        <v>5</v>
      </c>
      <c r="B319" s="224" t="s">
        <v>717</v>
      </c>
      <c r="C319" s="224"/>
      <c r="D319" s="383"/>
      <c r="E319" s="224"/>
      <c r="F319" s="224"/>
      <c r="G319" s="239"/>
      <c r="H319" s="361"/>
      <c r="I319" s="239"/>
      <c r="J319" s="361"/>
      <c r="K319" s="239">
        <v>30</v>
      </c>
      <c r="L319" s="224"/>
      <c r="M319" s="360"/>
      <c r="N319" s="362"/>
    </row>
    <row r="320" spans="1:14" ht="11.1" customHeight="1" x14ac:dyDescent="0.2">
      <c r="A320" s="359"/>
      <c r="B320" s="224"/>
      <c r="C320" s="224"/>
      <c r="D320" s="383"/>
      <c r="E320" s="224"/>
      <c r="F320" s="224"/>
      <c r="G320" s="239"/>
      <c r="H320" s="361"/>
      <c r="I320" s="239"/>
      <c r="J320" s="361"/>
      <c r="K320" s="239">
        <v>30</v>
      </c>
      <c r="L320" s="224"/>
      <c r="M320" s="360"/>
      <c r="N320" s="362"/>
    </row>
    <row r="321" spans="1:14" ht="11.1" customHeight="1" x14ac:dyDescent="0.2">
      <c r="A321" s="359">
        <v>1</v>
      </c>
      <c r="B321" s="224" t="s">
        <v>615</v>
      </c>
      <c r="C321" s="224" t="s">
        <v>713</v>
      </c>
      <c r="D321" s="382">
        <v>3518</v>
      </c>
      <c r="E321" s="224" t="s">
        <v>797</v>
      </c>
      <c r="F321" s="224" t="s">
        <v>713</v>
      </c>
      <c r="G321" s="239">
        <v>1</v>
      </c>
      <c r="H321" s="361"/>
      <c r="I321" s="239" t="s">
        <v>91</v>
      </c>
      <c r="J321" s="361"/>
      <c r="K321" s="239">
        <v>30</v>
      </c>
      <c r="L321" s="224" t="s">
        <v>713</v>
      </c>
      <c r="M321" s="360" t="s">
        <v>38</v>
      </c>
      <c r="N321" s="362"/>
    </row>
    <row r="322" spans="1:14" ht="11.1" customHeight="1" x14ac:dyDescent="0.2">
      <c r="A322" s="359">
        <v>2</v>
      </c>
      <c r="B322" s="224" t="s">
        <v>615</v>
      </c>
      <c r="C322" s="224" t="s">
        <v>713</v>
      </c>
      <c r="D322" s="382">
        <v>3518</v>
      </c>
      <c r="E322" s="224" t="s">
        <v>797</v>
      </c>
      <c r="F322" s="224" t="s">
        <v>713</v>
      </c>
      <c r="G322" s="239">
        <v>2</v>
      </c>
      <c r="H322" s="361"/>
      <c r="I322" s="239" t="s">
        <v>91</v>
      </c>
      <c r="J322" s="361"/>
      <c r="K322" s="239">
        <v>30</v>
      </c>
      <c r="L322" s="224" t="s">
        <v>713</v>
      </c>
      <c r="M322" s="360" t="s">
        <v>38</v>
      </c>
      <c r="N322" s="362" t="s">
        <v>38</v>
      </c>
    </row>
    <row r="323" spans="1:14" ht="11.1" customHeight="1" x14ac:dyDescent="0.2">
      <c r="A323" s="359">
        <v>3</v>
      </c>
      <c r="B323" s="224" t="s">
        <v>615</v>
      </c>
      <c r="C323" s="224" t="s">
        <v>33</v>
      </c>
      <c r="D323" s="383">
        <v>813</v>
      </c>
      <c r="E323" s="224" t="s">
        <v>798</v>
      </c>
      <c r="F323" s="224" t="s">
        <v>33</v>
      </c>
      <c r="G323" s="239">
        <v>3</v>
      </c>
      <c r="H323" s="361"/>
      <c r="I323" s="239" t="s">
        <v>785</v>
      </c>
      <c r="J323" s="361"/>
      <c r="K323" s="239">
        <v>30</v>
      </c>
      <c r="L323" s="224"/>
      <c r="M323" s="360"/>
      <c r="N323" s="362" t="s">
        <v>38</v>
      </c>
    </row>
    <row r="324" spans="1:14" ht="11.1" customHeight="1" x14ac:dyDescent="0.2">
      <c r="A324" s="359">
        <v>4</v>
      </c>
      <c r="B324" s="224" t="s">
        <v>615</v>
      </c>
      <c r="C324" s="224" t="s">
        <v>799</v>
      </c>
      <c r="D324" s="383">
        <v>2909</v>
      </c>
      <c r="E324" s="224" t="s">
        <v>798</v>
      </c>
      <c r="F324" s="224" t="s">
        <v>799</v>
      </c>
      <c r="G324" s="239">
        <v>4</v>
      </c>
      <c r="H324" s="361"/>
      <c r="I324" s="239" t="s">
        <v>785</v>
      </c>
      <c r="J324" s="361"/>
      <c r="K324" s="239">
        <v>30</v>
      </c>
      <c r="L324" s="224"/>
      <c r="M324" s="360"/>
      <c r="N324" s="362" t="s">
        <v>38</v>
      </c>
    </row>
    <row r="325" spans="1:14" ht="11.1" customHeight="1" x14ac:dyDescent="0.2">
      <c r="A325" s="359">
        <v>5</v>
      </c>
      <c r="B325" s="224" t="s">
        <v>615</v>
      </c>
      <c r="C325" s="224"/>
      <c r="D325" s="383"/>
      <c r="E325" s="224"/>
      <c r="F325" s="224"/>
      <c r="G325" s="239"/>
      <c r="H325" s="361"/>
      <c r="I325" s="239"/>
      <c r="J325" s="361"/>
      <c r="K325" s="239">
        <v>30</v>
      </c>
      <c r="L325" s="224"/>
      <c r="M325" s="360"/>
      <c r="N325" s="362"/>
    </row>
    <row r="326" spans="1:14" ht="11.1" customHeight="1" x14ac:dyDescent="0.2">
      <c r="A326" s="359"/>
      <c r="B326" s="224"/>
      <c r="C326" s="224"/>
      <c r="D326" s="383"/>
      <c r="E326" s="224"/>
      <c r="F326" s="224"/>
      <c r="G326" s="239"/>
      <c r="H326" s="361"/>
      <c r="I326" s="239"/>
      <c r="J326" s="361"/>
      <c r="K326" s="239">
        <v>30</v>
      </c>
      <c r="L326" s="224"/>
      <c r="M326" s="360"/>
      <c r="N326" s="362"/>
    </row>
    <row r="327" spans="1:14" ht="11.1" customHeight="1" x14ac:dyDescent="0.2">
      <c r="A327" s="359">
        <v>1</v>
      </c>
      <c r="B327" s="224" t="s">
        <v>718</v>
      </c>
      <c r="C327" s="224" t="s">
        <v>713</v>
      </c>
      <c r="D327" s="382">
        <v>3518</v>
      </c>
      <c r="E327" s="224" t="s">
        <v>798</v>
      </c>
      <c r="F327" s="224" t="s">
        <v>713</v>
      </c>
      <c r="G327" s="239">
        <v>1</v>
      </c>
      <c r="H327" s="361"/>
      <c r="I327" s="239" t="s">
        <v>91</v>
      </c>
      <c r="J327" s="361"/>
      <c r="K327" s="239">
        <v>30</v>
      </c>
      <c r="L327" s="224" t="s">
        <v>713</v>
      </c>
      <c r="M327" s="360" t="s">
        <v>38</v>
      </c>
      <c r="N327" s="362"/>
    </row>
    <row r="328" spans="1:14" ht="11.1" customHeight="1" x14ac:dyDescent="0.2">
      <c r="A328" s="359">
        <v>2</v>
      </c>
      <c r="B328" s="224" t="s">
        <v>718</v>
      </c>
      <c r="C328" s="224" t="s">
        <v>713</v>
      </c>
      <c r="D328" s="382">
        <v>3518</v>
      </c>
      <c r="E328" s="224" t="s">
        <v>798</v>
      </c>
      <c r="F328" s="224" t="s">
        <v>713</v>
      </c>
      <c r="G328" s="239">
        <v>2</v>
      </c>
      <c r="H328" s="361"/>
      <c r="I328" s="239" t="s">
        <v>91</v>
      </c>
      <c r="J328" s="361"/>
      <c r="K328" s="239">
        <v>30</v>
      </c>
      <c r="L328" s="224" t="s">
        <v>713</v>
      </c>
      <c r="M328" s="360" t="s">
        <v>38</v>
      </c>
      <c r="N328" s="362"/>
    </row>
    <row r="329" spans="1:14" ht="11.1" customHeight="1" x14ac:dyDescent="0.2">
      <c r="A329" s="359">
        <v>3</v>
      </c>
      <c r="B329" s="224" t="s">
        <v>718</v>
      </c>
      <c r="C329" s="224" t="s">
        <v>799</v>
      </c>
      <c r="D329" s="383">
        <v>3509</v>
      </c>
      <c r="E329" s="224" t="s">
        <v>798</v>
      </c>
      <c r="F329" s="224" t="s">
        <v>799</v>
      </c>
      <c r="G329" s="239">
        <v>3</v>
      </c>
      <c r="H329" s="361"/>
      <c r="I329" s="239" t="s">
        <v>785</v>
      </c>
      <c r="J329" s="361"/>
      <c r="K329" s="239">
        <v>30</v>
      </c>
      <c r="L329" s="224"/>
      <c r="M329" s="360"/>
      <c r="N329" s="362" t="s">
        <v>38</v>
      </c>
    </row>
    <row r="330" spans="1:14" ht="11.1" customHeight="1" x14ac:dyDescent="0.2">
      <c r="A330" s="359">
        <v>4</v>
      </c>
      <c r="B330" s="224" t="s">
        <v>718</v>
      </c>
      <c r="C330" s="224" t="s">
        <v>33</v>
      </c>
      <c r="D330" s="383">
        <v>813</v>
      </c>
      <c r="E330" s="224" t="s">
        <v>798</v>
      </c>
      <c r="F330" s="224" t="s">
        <v>33</v>
      </c>
      <c r="G330" s="239">
        <v>4</v>
      </c>
      <c r="H330" s="361"/>
      <c r="I330" s="239" t="s">
        <v>785</v>
      </c>
      <c r="J330" s="361"/>
      <c r="K330" s="239">
        <v>30</v>
      </c>
      <c r="L330" s="224"/>
      <c r="M330" s="360"/>
      <c r="N330" s="362" t="s">
        <v>38</v>
      </c>
    </row>
    <row r="331" spans="1:14" ht="11.1" customHeight="1" x14ac:dyDescent="0.2">
      <c r="A331" s="359">
        <v>5</v>
      </c>
      <c r="B331" s="224" t="s">
        <v>718</v>
      </c>
      <c r="C331" s="224" t="s">
        <v>799</v>
      </c>
      <c r="D331" s="383">
        <v>4511</v>
      </c>
      <c r="E331" s="224" t="s">
        <v>798</v>
      </c>
      <c r="F331" s="224" t="s">
        <v>799</v>
      </c>
      <c r="G331" s="239">
        <v>5</v>
      </c>
      <c r="H331" s="361"/>
      <c r="I331" s="239" t="s">
        <v>67</v>
      </c>
      <c r="J331" s="361"/>
      <c r="K331" s="239">
        <v>30</v>
      </c>
      <c r="L331" s="224"/>
      <c r="M331" s="360"/>
      <c r="N331" s="362" t="s">
        <v>38</v>
      </c>
    </row>
    <row r="332" spans="1:14" ht="11.1" customHeight="1" x14ac:dyDescent="0.2">
      <c r="A332" s="359"/>
      <c r="B332" s="224"/>
      <c r="C332" s="224"/>
      <c r="D332" s="383"/>
      <c r="E332" s="224"/>
      <c r="F332" s="224"/>
      <c r="G332" s="239"/>
      <c r="H332" s="361"/>
      <c r="I332" s="239"/>
      <c r="J332" s="361"/>
      <c r="K332" s="239">
        <v>30</v>
      </c>
      <c r="L332" s="224"/>
      <c r="M332" s="360"/>
      <c r="N332" s="362"/>
    </row>
    <row r="333" spans="1:14" ht="11.1" customHeight="1" x14ac:dyDescent="0.2">
      <c r="A333" s="359">
        <v>1</v>
      </c>
      <c r="B333" s="224" t="s">
        <v>715</v>
      </c>
      <c r="C333" s="224" t="s">
        <v>713</v>
      </c>
      <c r="D333" s="382">
        <v>3518</v>
      </c>
      <c r="E333" s="224" t="s">
        <v>798</v>
      </c>
      <c r="F333" s="224" t="s">
        <v>713</v>
      </c>
      <c r="G333" s="239">
        <v>1</v>
      </c>
      <c r="H333" s="361"/>
      <c r="I333" s="239" t="s">
        <v>91</v>
      </c>
      <c r="J333" s="361"/>
      <c r="K333" s="239">
        <v>30</v>
      </c>
      <c r="L333" s="224" t="s">
        <v>713</v>
      </c>
      <c r="M333" s="360" t="s">
        <v>38</v>
      </c>
      <c r="N333" s="362"/>
    </row>
    <row r="334" spans="1:14" ht="11.1" customHeight="1" x14ac:dyDescent="0.2">
      <c r="A334" s="359">
        <v>2</v>
      </c>
      <c r="B334" s="224" t="s">
        <v>715</v>
      </c>
      <c r="C334" s="224" t="s">
        <v>713</v>
      </c>
      <c r="D334" s="382">
        <v>3518</v>
      </c>
      <c r="E334" s="224" t="s">
        <v>798</v>
      </c>
      <c r="F334" s="224" t="s">
        <v>713</v>
      </c>
      <c r="G334" s="239">
        <v>2</v>
      </c>
      <c r="H334" s="361"/>
      <c r="I334" s="239" t="s">
        <v>91</v>
      </c>
      <c r="J334" s="361"/>
      <c r="K334" s="239">
        <v>30</v>
      </c>
      <c r="L334" s="224" t="s">
        <v>713</v>
      </c>
      <c r="M334" s="360" t="s">
        <v>38</v>
      </c>
      <c r="N334" s="362"/>
    </row>
    <row r="335" spans="1:14" ht="11.1" customHeight="1" x14ac:dyDescent="0.2">
      <c r="A335" s="359">
        <v>3</v>
      </c>
      <c r="B335" s="224" t="s">
        <v>715</v>
      </c>
      <c r="C335" s="224" t="s">
        <v>799</v>
      </c>
      <c r="D335" s="383">
        <v>2909</v>
      </c>
      <c r="E335" s="224" t="s">
        <v>798</v>
      </c>
      <c r="F335" s="224" t="s">
        <v>799</v>
      </c>
      <c r="G335" s="239">
        <v>3</v>
      </c>
      <c r="H335" s="361"/>
      <c r="I335" s="239" t="s">
        <v>785</v>
      </c>
      <c r="J335" s="361"/>
      <c r="K335" s="239">
        <v>30</v>
      </c>
      <c r="L335" s="224"/>
      <c r="M335" s="360"/>
      <c r="N335" s="362" t="s">
        <v>38</v>
      </c>
    </row>
    <row r="336" spans="1:14" ht="11.1" customHeight="1" x14ac:dyDescent="0.2">
      <c r="A336" s="359">
        <v>4</v>
      </c>
      <c r="B336" s="224" t="s">
        <v>715</v>
      </c>
      <c r="C336" s="224" t="s">
        <v>799</v>
      </c>
      <c r="D336" s="383">
        <v>3609</v>
      </c>
      <c r="E336" s="224" t="s">
        <v>798</v>
      </c>
      <c r="F336" s="224" t="s">
        <v>799</v>
      </c>
      <c r="G336" s="239">
        <v>4</v>
      </c>
      <c r="H336" s="361"/>
      <c r="I336" s="239" t="s">
        <v>785</v>
      </c>
      <c r="J336" s="361"/>
      <c r="K336" s="239">
        <v>30</v>
      </c>
      <c r="L336" s="224"/>
      <c r="M336" s="360"/>
      <c r="N336" s="362" t="s">
        <v>38</v>
      </c>
    </row>
    <row r="337" spans="1:14" ht="11.1" customHeight="1" x14ac:dyDescent="0.2">
      <c r="A337" s="359">
        <v>5</v>
      </c>
      <c r="B337" s="224" t="s">
        <v>715</v>
      </c>
      <c r="C337" s="224" t="s">
        <v>799</v>
      </c>
      <c r="D337" s="383">
        <v>3509</v>
      </c>
      <c r="E337" s="224" t="s">
        <v>798</v>
      </c>
      <c r="F337" s="224" t="s">
        <v>799</v>
      </c>
      <c r="G337" s="239">
        <v>5</v>
      </c>
      <c r="H337" s="361"/>
      <c r="I337" s="239" t="s">
        <v>785</v>
      </c>
      <c r="J337" s="361"/>
      <c r="K337" s="239">
        <v>30</v>
      </c>
      <c r="L337" s="224"/>
      <c r="M337" s="360"/>
      <c r="N337" s="362" t="s">
        <v>38</v>
      </c>
    </row>
    <row r="338" spans="1:14" ht="11.1" customHeight="1" x14ac:dyDescent="0.2">
      <c r="A338" s="359"/>
      <c r="B338" s="224"/>
      <c r="C338" s="224"/>
      <c r="D338" s="383"/>
      <c r="E338" s="224"/>
      <c r="F338" s="224"/>
      <c r="G338" s="239"/>
      <c r="H338" s="361"/>
      <c r="I338" s="239"/>
      <c r="J338" s="361"/>
      <c r="K338" s="239">
        <v>30</v>
      </c>
      <c r="L338" s="224"/>
      <c r="M338" s="360"/>
      <c r="N338" s="362"/>
    </row>
    <row r="339" spans="1:14" ht="11.1" customHeight="1" x14ac:dyDescent="0.2">
      <c r="A339" s="359">
        <v>1</v>
      </c>
      <c r="B339" s="224" t="s">
        <v>747</v>
      </c>
      <c r="C339" s="224" t="s">
        <v>713</v>
      </c>
      <c r="D339" s="382">
        <v>3518</v>
      </c>
      <c r="E339" s="224" t="s">
        <v>798</v>
      </c>
      <c r="F339" s="224" t="s">
        <v>713</v>
      </c>
      <c r="G339" s="239">
        <v>1</v>
      </c>
      <c r="H339" s="361"/>
      <c r="I339" s="239" t="s">
        <v>91</v>
      </c>
      <c r="J339" s="361"/>
      <c r="K339" s="239">
        <v>30</v>
      </c>
      <c r="L339" s="224" t="s">
        <v>713</v>
      </c>
      <c r="M339" s="360" t="s">
        <v>38</v>
      </c>
      <c r="N339" s="362"/>
    </row>
    <row r="340" spans="1:14" ht="11.1" customHeight="1" x14ac:dyDescent="0.2">
      <c r="A340" s="359">
        <v>2</v>
      </c>
      <c r="B340" s="224" t="s">
        <v>747</v>
      </c>
      <c r="C340" s="224" t="s">
        <v>713</v>
      </c>
      <c r="D340" s="382">
        <v>3518</v>
      </c>
      <c r="E340" s="224" t="s">
        <v>798</v>
      </c>
      <c r="F340" s="224" t="s">
        <v>713</v>
      </c>
      <c r="G340" s="239">
        <v>2</v>
      </c>
      <c r="H340" s="361"/>
      <c r="I340" s="239" t="s">
        <v>91</v>
      </c>
      <c r="J340" s="361"/>
      <c r="K340" s="239">
        <v>30</v>
      </c>
      <c r="L340" s="224" t="s">
        <v>713</v>
      </c>
      <c r="M340" s="360" t="s">
        <v>38</v>
      </c>
      <c r="N340" s="362"/>
    </row>
    <row r="341" spans="1:14" ht="11.1" customHeight="1" x14ac:dyDescent="0.2">
      <c r="A341" s="359">
        <v>3</v>
      </c>
      <c r="B341" s="224" t="s">
        <v>747</v>
      </c>
      <c r="C341" s="224" t="s">
        <v>799</v>
      </c>
      <c r="D341" s="383">
        <v>3609</v>
      </c>
      <c r="E341" s="224" t="s">
        <v>798</v>
      </c>
      <c r="F341" s="224" t="s">
        <v>799</v>
      </c>
      <c r="G341" s="239">
        <v>3</v>
      </c>
      <c r="H341" s="361"/>
      <c r="I341" s="239" t="s">
        <v>785</v>
      </c>
      <c r="J341" s="361"/>
      <c r="K341" s="239">
        <v>30</v>
      </c>
      <c r="L341" s="224"/>
      <c r="M341" s="360"/>
      <c r="N341" s="362" t="s">
        <v>38</v>
      </c>
    </row>
    <row r="342" spans="1:14" ht="11.1" customHeight="1" x14ac:dyDescent="0.2">
      <c r="A342" s="359">
        <v>4</v>
      </c>
      <c r="B342" s="224" t="s">
        <v>747</v>
      </c>
      <c r="C342" s="224" t="s">
        <v>799</v>
      </c>
      <c r="D342" s="383">
        <v>4611</v>
      </c>
      <c r="E342" s="224" t="s">
        <v>798</v>
      </c>
      <c r="F342" s="224" t="s">
        <v>799</v>
      </c>
      <c r="G342" s="239">
        <v>4</v>
      </c>
      <c r="H342" s="361"/>
      <c r="I342" s="239" t="s">
        <v>785</v>
      </c>
      <c r="J342" s="361"/>
      <c r="K342" s="239">
        <v>30</v>
      </c>
      <c r="L342" s="224"/>
      <c r="M342" s="360"/>
      <c r="N342" s="362" t="s">
        <v>38</v>
      </c>
    </row>
    <row r="343" spans="1:14" ht="11.1" customHeight="1" x14ac:dyDescent="0.2">
      <c r="A343" s="359">
        <v>5</v>
      </c>
      <c r="B343" s="224" t="s">
        <v>747</v>
      </c>
      <c r="C343" s="224" t="s">
        <v>799</v>
      </c>
      <c r="D343" s="383">
        <v>4511</v>
      </c>
      <c r="E343" s="224" t="s">
        <v>798</v>
      </c>
      <c r="F343" s="224" t="s">
        <v>799</v>
      </c>
      <c r="G343" s="239">
        <v>5</v>
      </c>
      <c r="H343" s="361"/>
      <c r="I343" s="239" t="s">
        <v>785</v>
      </c>
      <c r="J343" s="361"/>
      <c r="K343" s="239">
        <v>30</v>
      </c>
      <c r="L343" s="224"/>
      <c r="M343" s="360"/>
      <c r="N343" s="362" t="s">
        <v>38</v>
      </c>
    </row>
    <row r="344" spans="1:14" ht="11.1" customHeight="1" x14ac:dyDescent="0.2">
      <c r="A344" s="359"/>
      <c r="B344" s="224"/>
      <c r="C344" s="224"/>
      <c r="D344" s="383"/>
      <c r="E344" s="224"/>
      <c r="F344" s="224"/>
      <c r="G344" s="239"/>
      <c r="H344" s="361"/>
      <c r="I344" s="239"/>
      <c r="J344" s="361"/>
      <c r="K344" s="239">
        <v>30</v>
      </c>
      <c r="L344" s="224"/>
      <c r="M344" s="360"/>
      <c r="N344" s="362"/>
    </row>
    <row r="345" spans="1:14" ht="11.1" customHeight="1" x14ac:dyDescent="0.2">
      <c r="A345" s="359">
        <v>1</v>
      </c>
      <c r="B345" s="224" t="s">
        <v>712</v>
      </c>
      <c r="C345" s="224" t="s">
        <v>713</v>
      </c>
      <c r="D345" s="382">
        <v>3518</v>
      </c>
      <c r="E345" s="224" t="s">
        <v>798</v>
      </c>
      <c r="F345" s="224" t="s">
        <v>713</v>
      </c>
      <c r="G345" s="239">
        <v>1</v>
      </c>
      <c r="H345" s="361"/>
      <c r="I345" s="239" t="s">
        <v>91</v>
      </c>
      <c r="J345" s="361"/>
      <c r="K345" s="239">
        <v>30</v>
      </c>
      <c r="L345" s="224" t="s">
        <v>713</v>
      </c>
      <c r="M345" s="360" t="s">
        <v>38</v>
      </c>
      <c r="N345" s="362"/>
    </row>
    <row r="346" spans="1:14" ht="11.1" customHeight="1" x14ac:dyDescent="0.2">
      <c r="A346" s="359">
        <v>2</v>
      </c>
      <c r="B346" s="224" t="s">
        <v>712</v>
      </c>
      <c r="C346" s="224" t="s">
        <v>713</v>
      </c>
      <c r="D346" s="382">
        <v>3518</v>
      </c>
      <c r="E346" s="224" t="s">
        <v>798</v>
      </c>
      <c r="F346" s="224" t="s">
        <v>713</v>
      </c>
      <c r="G346" s="239">
        <v>2</v>
      </c>
      <c r="H346" s="361"/>
      <c r="I346" s="239" t="s">
        <v>91</v>
      </c>
      <c r="J346" s="361"/>
      <c r="K346" s="239">
        <v>30</v>
      </c>
      <c r="L346" s="224" t="s">
        <v>713</v>
      </c>
      <c r="M346" s="360" t="s">
        <v>38</v>
      </c>
      <c r="N346" s="362"/>
    </row>
    <row r="347" spans="1:14" ht="11.1" customHeight="1" x14ac:dyDescent="0.2">
      <c r="A347" s="359">
        <v>3</v>
      </c>
      <c r="B347" s="224" t="s">
        <v>712</v>
      </c>
      <c r="C347" s="224"/>
      <c r="D347" s="383"/>
      <c r="E347" s="224"/>
      <c r="F347" s="224"/>
      <c r="G347" s="239">
        <v>3</v>
      </c>
      <c r="H347" s="361"/>
      <c r="I347" s="239"/>
      <c r="J347" s="361"/>
      <c r="K347" s="239">
        <v>30</v>
      </c>
      <c r="L347" s="224"/>
      <c r="M347" s="360"/>
      <c r="N347" s="362"/>
    </row>
    <row r="348" spans="1:14" ht="11.1" customHeight="1" x14ac:dyDescent="0.2">
      <c r="A348" s="359">
        <v>4</v>
      </c>
      <c r="B348" s="224" t="s">
        <v>712</v>
      </c>
      <c r="C348" s="224"/>
      <c r="D348" s="383"/>
      <c r="E348" s="224"/>
      <c r="F348" s="224"/>
      <c r="G348" s="239">
        <v>4</v>
      </c>
      <c r="H348" s="361"/>
      <c r="I348" s="239"/>
      <c r="J348" s="361"/>
      <c r="K348" s="239">
        <v>30</v>
      </c>
      <c r="L348" s="224"/>
      <c r="M348" s="360"/>
      <c r="N348" s="362"/>
    </row>
    <row r="349" spans="1:14" ht="11.1" customHeight="1" x14ac:dyDescent="0.2">
      <c r="A349" s="359">
        <v>5</v>
      </c>
      <c r="B349" s="224" t="s">
        <v>712</v>
      </c>
      <c r="C349" s="224"/>
      <c r="D349" s="383"/>
      <c r="E349" s="224"/>
      <c r="F349" s="224"/>
      <c r="G349" s="239">
        <v>5</v>
      </c>
      <c r="H349" s="361"/>
      <c r="I349" s="239"/>
      <c r="J349" s="361"/>
      <c r="K349" s="239">
        <v>30</v>
      </c>
      <c r="L349" s="224"/>
      <c r="M349" s="360"/>
      <c r="N349" s="362"/>
    </row>
    <row r="350" spans="1:14" ht="11.1" customHeight="1" x14ac:dyDescent="0.2">
      <c r="A350" s="359"/>
      <c r="B350" s="224"/>
      <c r="C350" s="224"/>
      <c r="D350" s="383"/>
      <c r="E350" s="224"/>
      <c r="F350" s="224"/>
      <c r="G350" s="239"/>
      <c r="H350" s="361"/>
      <c r="I350" s="239"/>
      <c r="J350" s="361"/>
      <c r="K350" s="239">
        <v>30</v>
      </c>
      <c r="L350" s="224"/>
      <c r="M350" s="360"/>
      <c r="N350" s="362"/>
    </row>
    <row r="351" spans="1:14" ht="11.1" customHeight="1" x14ac:dyDescent="0.2">
      <c r="A351" s="359">
        <v>1</v>
      </c>
      <c r="B351" s="224" t="s">
        <v>714</v>
      </c>
      <c r="C351" s="224" t="s">
        <v>713</v>
      </c>
      <c r="D351" s="382">
        <v>3518</v>
      </c>
      <c r="E351" s="224" t="s">
        <v>798</v>
      </c>
      <c r="F351" s="224" t="s">
        <v>713</v>
      </c>
      <c r="G351" s="239">
        <v>1</v>
      </c>
      <c r="H351" s="361"/>
      <c r="I351" s="239" t="s">
        <v>91</v>
      </c>
      <c r="J351" s="361"/>
      <c r="K351" s="239">
        <v>30</v>
      </c>
      <c r="L351" s="224" t="s">
        <v>713</v>
      </c>
      <c r="M351" s="360" t="s">
        <v>38</v>
      </c>
      <c r="N351" s="362"/>
    </row>
    <row r="352" spans="1:14" ht="11.1" customHeight="1" x14ac:dyDescent="0.2">
      <c r="A352" s="359">
        <v>2</v>
      </c>
      <c r="B352" s="224" t="s">
        <v>714</v>
      </c>
      <c r="C352" s="224" t="s">
        <v>713</v>
      </c>
      <c r="D352" s="382">
        <v>3518</v>
      </c>
      <c r="E352" s="224" t="s">
        <v>798</v>
      </c>
      <c r="F352" s="224" t="s">
        <v>713</v>
      </c>
      <c r="G352" s="239">
        <v>2</v>
      </c>
      <c r="H352" s="361"/>
      <c r="I352" s="239" t="s">
        <v>91</v>
      </c>
      <c r="J352" s="361"/>
      <c r="K352" s="239">
        <v>30</v>
      </c>
      <c r="L352" s="224" t="s">
        <v>713</v>
      </c>
      <c r="M352" s="360" t="s">
        <v>38</v>
      </c>
      <c r="N352" s="362"/>
    </row>
    <row r="353" spans="1:14" ht="11.1" customHeight="1" x14ac:dyDescent="0.2">
      <c r="A353" s="359">
        <v>3</v>
      </c>
      <c r="B353" s="224" t="s">
        <v>714</v>
      </c>
      <c r="C353" s="224"/>
      <c r="D353" s="383"/>
      <c r="E353" s="224"/>
      <c r="F353" s="224"/>
      <c r="G353" s="239">
        <v>3</v>
      </c>
      <c r="H353" s="361"/>
      <c r="I353" s="239"/>
      <c r="J353" s="361"/>
      <c r="K353" s="239">
        <v>30</v>
      </c>
      <c r="L353" s="224"/>
      <c r="M353" s="360"/>
      <c r="N353" s="362"/>
    </row>
    <row r="354" spans="1:14" ht="11.1" customHeight="1" x14ac:dyDescent="0.2">
      <c r="A354" s="359">
        <v>4</v>
      </c>
      <c r="B354" s="224" t="s">
        <v>714</v>
      </c>
      <c r="C354" s="224"/>
      <c r="D354" s="383"/>
      <c r="E354" s="224"/>
      <c r="F354" s="224"/>
      <c r="G354" s="239">
        <v>4</v>
      </c>
      <c r="H354" s="361"/>
      <c r="I354" s="239"/>
      <c r="J354" s="361"/>
      <c r="K354" s="239">
        <v>30</v>
      </c>
      <c r="L354" s="224"/>
      <c r="M354" s="360"/>
      <c r="N354" s="362"/>
    </row>
    <row r="355" spans="1:14" ht="11.1" customHeight="1" x14ac:dyDescent="0.2">
      <c r="A355" s="359">
        <v>5</v>
      </c>
      <c r="B355" s="224" t="s">
        <v>714</v>
      </c>
      <c r="C355" s="224"/>
      <c r="D355" s="383"/>
      <c r="E355" s="224"/>
      <c r="F355" s="224"/>
      <c r="G355" s="239">
        <v>5</v>
      </c>
      <c r="H355" s="361"/>
      <c r="I355" s="239"/>
      <c r="J355" s="361"/>
      <c r="K355" s="239">
        <v>30</v>
      </c>
      <c r="L355" s="224"/>
      <c r="M355" s="360"/>
      <c r="N355" s="362"/>
    </row>
    <row r="356" spans="1:14" ht="11.1" customHeight="1" x14ac:dyDescent="0.2">
      <c r="A356" s="359"/>
      <c r="B356" s="224"/>
      <c r="C356" s="224"/>
      <c r="D356" s="383"/>
      <c r="E356" s="224"/>
      <c r="F356" s="224"/>
      <c r="G356" s="239"/>
      <c r="H356" s="361"/>
      <c r="I356" s="239"/>
      <c r="J356" s="361"/>
      <c r="K356" s="239">
        <v>30</v>
      </c>
      <c r="L356" s="224"/>
      <c r="M356" s="360"/>
      <c r="N356" s="362"/>
    </row>
    <row r="357" spans="1:14" ht="11.1" customHeight="1" x14ac:dyDescent="0.2">
      <c r="A357" s="359">
        <v>1</v>
      </c>
      <c r="B357" s="224" t="s">
        <v>609</v>
      </c>
      <c r="C357" s="224" t="s">
        <v>713</v>
      </c>
      <c r="D357" s="382">
        <v>3518</v>
      </c>
      <c r="E357" s="224" t="s">
        <v>798</v>
      </c>
      <c r="F357" s="224" t="s">
        <v>713</v>
      </c>
      <c r="G357" s="239">
        <v>1</v>
      </c>
      <c r="H357" s="361"/>
      <c r="I357" s="239" t="s">
        <v>91</v>
      </c>
      <c r="J357" s="361"/>
      <c r="K357" s="239">
        <v>30</v>
      </c>
      <c r="L357" s="224" t="s">
        <v>713</v>
      </c>
      <c r="M357" s="360" t="s">
        <v>38</v>
      </c>
      <c r="N357" s="362"/>
    </row>
    <row r="358" spans="1:14" ht="11.1" customHeight="1" x14ac:dyDescent="0.2">
      <c r="A358" s="359">
        <v>2</v>
      </c>
      <c r="B358" s="224" t="s">
        <v>609</v>
      </c>
      <c r="C358" s="224" t="s">
        <v>713</v>
      </c>
      <c r="D358" s="382">
        <v>3518</v>
      </c>
      <c r="E358" s="224" t="s">
        <v>798</v>
      </c>
      <c r="F358" s="224" t="s">
        <v>713</v>
      </c>
      <c r="G358" s="239">
        <v>2</v>
      </c>
      <c r="H358" s="361"/>
      <c r="I358" s="239" t="s">
        <v>91</v>
      </c>
      <c r="J358" s="361"/>
      <c r="K358" s="239">
        <v>30</v>
      </c>
      <c r="L358" s="224" t="s">
        <v>713</v>
      </c>
      <c r="M358" s="360" t="s">
        <v>38</v>
      </c>
      <c r="N358" s="362"/>
    </row>
    <row r="359" spans="1:14" ht="11.1" customHeight="1" x14ac:dyDescent="0.2">
      <c r="A359" s="359">
        <v>3</v>
      </c>
      <c r="B359" s="224" t="s">
        <v>609</v>
      </c>
      <c r="C359" s="224"/>
      <c r="D359" s="383"/>
      <c r="E359" s="224"/>
      <c r="F359" s="224"/>
      <c r="G359" s="239">
        <v>3</v>
      </c>
      <c r="H359" s="361"/>
      <c r="I359" s="239"/>
      <c r="J359" s="361"/>
      <c r="K359" s="239">
        <v>30</v>
      </c>
      <c r="L359" s="224"/>
      <c r="M359" s="360"/>
      <c r="N359" s="362"/>
    </row>
    <row r="360" spans="1:14" ht="11.1" customHeight="1" x14ac:dyDescent="0.2">
      <c r="A360" s="359">
        <v>4</v>
      </c>
      <c r="B360" s="224" t="s">
        <v>609</v>
      </c>
      <c r="C360" s="224"/>
      <c r="D360" s="383"/>
      <c r="E360" s="224"/>
      <c r="F360" s="224"/>
      <c r="G360" s="239">
        <v>4</v>
      </c>
      <c r="H360" s="361"/>
      <c r="I360" s="239"/>
      <c r="J360" s="361"/>
      <c r="K360" s="239">
        <v>30</v>
      </c>
      <c r="L360" s="224"/>
      <c r="M360" s="360"/>
      <c r="N360" s="362"/>
    </row>
    <row r="361" spans="1:14" ht="11.1" customHeight="1" x14ac:dyDescent="0.2">
      <c r="A361" s="359">
        <v>5</v>
      </c>
      <c r="B361" s="224" t="s">
        <v>609</v>
      </c>
      <c r="C361" s="224"/>
      <c r="D361" s="383"/>
      <c r="E361" s="224"/>
      <c r="F361" s="224"/>
      <c r="G361" s="239">
        <v>5</v>
      </c>
      <c r="H361" s="361"/>
      <c r="I361" s="239"/>
      <c r="J361" s="361"/>
      <c r="K361" s="239">
        <v>30</v>
      </c>
      <c r="L361" s="224"/>
      <c r="M361" s="360"/>
      <c r="N361" s="362"/>
    </row>
    <row r="362" spans="1:14" ht="11.1" customHeight="1" x14ac:dyDescent="0.2">
      <c r="A362" s="359"/>
      <c r="B362" s="224"/>
      <c r="C362" s="224"/>
      <c r="D362" s="239"/>
      <c r="E362" s="224"/>
      <c r="F362" s="224"/>
      <c r="G362" s="239"/>
      <c r="H362" s="361"/>
      <c r="I362" s="239"/>
      <c r="J362" s="361"/>
      <c r="K362" s="239">
        <v>30</v>
      </c>
      <c r="L362" s="224"/>
      <c r="M362" s="360"/>
      <c r="N362" s="362"/>
    </row>
    <row r="363" spans="1:14" ht="11.1" customHeight="1" x14ac:dyDescent="0.2">
      <c r="A363" s="359">
        <v>1</v>
      </c>
      <c r="B363" s="224" t="s">
        <v>706</v>
      </c>
      <c r="C363" s="224" t="s">
        <v>800</v>
      </c>
      <c r="D363" s="239">
        <v>2216</v>
      </c>
      <c r="E363" s="224" t="s">
        <v>801</v>
      </c>
      <c r="F363" s="224" t="s">
        <v>34</v>
      </c>
      <c r="G363" s="239">
        <v>1</v>
      </c>
      <c r="H363" s="361"/>
      <c r="I363" s="239" t="s">
        <v>618</v>
      </c>
      <c r="J363" s="361"/>
      <c r="K363" s="239">
        <v>30</v>
      </c>
      <c r="L363" s="224" t="s">
        <v>800</v>
      </c>
      <c r="M363" s="360" t="s">
        <v>38</v>
      </c>
      <c r="N363" s="362"/>
    </row>
    <row r="364" spans="1:14" ht="11.1" customHeight="1" x14ac:dyDescent="0.2">
      <c r="A364" s="359">
        <v>2</v>
      </c>
      <c r="B364" s="224" t="s">
        <v>706</v>
      </c>
      <c r="C364" s="224" t="s">
        <v>800</v>
      </c>
      <c r="D364" s="239">
        <v>2216</v>
      </c>
      <c r="E364" s="224" t="s">
        <v>801</v>
      </c>
      <c r="F364" s="224" t="s">
        <v>34</v>
      </c>
      <c r="G364" s="239">
        <v>2</v>
      </c>
      <c r="H364" s="361"/>
      <c r="I364" s="239" t="s">
        <v>618</v>
      </c>
      <c r="J364" s="361"/>
      <c r="K364" s="239">
        <v>30</v>
      </c>
      <c r="L364" s="224" t="s">
        <v>800</v>
      </c>
      <c r="M364" s="360" t="s">
        <v>38</v>
      </c>
      <c r="N364" s="362"/>
    </row>
    <row r="365" spans="1:14" ht="11.1" customHeight="1" x14ac:dyDescent="0.2">
      <c r="A365" s="373">
        <v>3</v>
      </c>
      <c r="B365" s="224" t="s">
        <v>706</v>
      </c>
      <c r="C365" s="224" t="s">
        <v>800</v>
      </c>
      <c r="D365" s="239">
        <v>2911</v>
      </c>
      <c r="E365" s="224" t="s">
        <v>801</v>
      </c>
      <c r="F365" s="224" t="s">
        <v>34</v>
      </c>
      <c r="G365" s="239">
        <v>3</v>
      </c>
      <c r="H365" s="361"/>
      <c r="I365" s="239" t="s">
        <v>785</v>
      </c>
      <c r="J365" s="361"/>
      <c r="K365" s="239">
        <v>30</v>
      </c>
      <c r="L365" s="224"/>
      <c r="M365" s="360"/>
      <c r="N365" s="362" t="s">
        <v>38</v>
      </c>
    </row>
    <row r="366" spans="1:14" ht="11.1" customHeight="1" x14ac:dyDescent="0.2">
      <c r="A366" s="359">
        <v>4</v>
      </c>
      <c r="B366" s="224" t="s">
        <v>706</v>
      </c>
      <c r="C366" s="224" t="s">
        <v>800</v>
      </c>
      <c r="D366" s="239">
        <v>2911</v>
      </c>
      <c r="E366" s="224" t="s">
        <v>801</v>
      </c>
      <c r="F366" s="224" t="s">
        <v>34</v>
      </c>
      <c r="G366" s="239">
        <v>4</v>
      </c>
      <c r="H366" s="361"/>
      <c r="I366" s="239" t="s">
        <v>785</v>
      </c>
      <c r="J366" s="361"/>
      <c r="K366" s="239">
        <v>30</v>
      </c>
      <c r="L366" s="224"/>
      <c r="M366" s="360"/>
      <c r="N366" s="362" t="s">
        <v>38</v>
      </c>
    </row>
    <row r="367" spans="1:14" ht="11.1" customHeight="1" x14ac:dyDescent="0.2">
      <c r="A367" s="359">
        <v>5</v>
      </c>
      <c r="B367" s="224" t="s">
        <v>706</v>
      </c>
      <c r="C367" s="224" t="s">
        <v>34</v>
      </c>
      <c r="D367" s="239"/>
      <c r="E367" s="224"/>
      <c r="F367" s="224" t="s">
        <v>34</v>
      </c>
      <c r="G367" s="239"/>
      <c r="H367" s="361"/>
      <c r="I367" s="239"/>
      <c r="J367" s="361"/>
      <c r="K367" s="239">
        <v>30</v>
      </c>
      <c r="L367" s="224"/>
      <c r="M367" s="360"/>
      <c r="N367" s="362"/>
    </row>
    <row r="368" spans="1:14" ht="11.1" customHeight="1" x14ac:dyDescent="0.2">
      <c r="A368" s="359"/>
      <c r="B368" s="224"/>
      <c r="C368" s="224"/>
      <c r="D368" s="239"/>
      <c r="E368" s="224"/>
      <c r="F368" s="224"/>
      <c r="G368" s="239"/>
      <c r="H368" s="361"/>
      <c r="I368" s="239"/>
      <c r="J368" s="361"/>
      <c r="K368" s="239">
        <v>30</v>
      </c>
      <c r="L368" s="224"/>
      <c r="M368" s="360"/>
      <c r="N368" s="362"/>
    </row>
    <row r="369" spans="1:14" ht="11.1" customHeight="1" x14ac:dyDescent="0.2">
      <c r="A369" s="359">
        <v>1</v>
      </c>
      <c r="B369" s="224" t="s">
        <v>744</v>
      </c>
      <c r="C369" s="224" t="s">
        <v>802</v>
      </c>
      <c r="D369" s="360">
        <v>3118</v>
      </c>
      <c r="E369" s="224" t="s">
        <v>803</v>
      </c>
      <c r="F369" s="224" t="s">
        <v>802</v>
      </c>
      <c r="G369" s="239">
        <v>1</v>
      </c>
      <c r="H369" s="361"/>
      <c r="I369" s="239" t="s">
        <v>618</v>
      </c>
      <c r="J369" s="361"/>
      <c r="K369" s="239">
        <v>30</v>
      </c>
      <c r="L369" s="224" t="s">
        <v>802</v>
      </c>
      <c r="M369" s="360" t="s">
        <v>38</v>
      </c>
      <c r="N369" s="362"/>
    </row>
    <row r="370" spans="1:14" ht="11.1" customHeight="1" x14ac:dyDescent="0.2">
      <c r="A370" s="359">
        <v>2</v>
      </c>
      <c r="B370" s="224" t="s">
        <v>744</v>
      </c>
      <c r="C370" s="224" t="s">
        <v>802</v>
      </c>
      <c r="D370" s="360">
        <v>318</v>
      </c>
      <c r="E370" s="224" t="s">
        <v>803</v>
      </c>
      <c r="F370" s="224" t="s">
        <v>802</v>
      </c>
      <c r="G370" s="239">
        <v>2</v>
      </c>
      <c r="H370" s="361"/>
      <c r="I370" s="239" t="s">
        <v>618</v>
      </c>
      <c r="J370" s="361"/>
      <c r="K370" s="239">
        <v>30</v>
      </c>
      <c r="L370" s="224" t="s">
        <v>802</v>
      </c>
      <c r="M370" s="360" t="s">
        <v>38</v>
      </c>
      <c r="N370" s="362"/>
    </row>
    <row r="371" spans="1:14" ht="11.1" customHeight="1" x14ac:dyDescent="0.2">
      <c r="A371" s="359">
        <v>3</v>
      </c>
      <c r="B371" s="224" t="s">
        <v>744</v>
      </c>
      <c r="C371" s="224" t="s">
        <v>800</v>
      </c>
      <c r="D371" s="239">
        <v>211</v>
      </c>
      <c r="E371" s="224" t="s">
        <v>801</v>
      </c>
      <c r="F371" s="224" t="s">
        <v>34</v>
      </c>
      <c r="G371" s="239">
        <v>3</v>
      </c>
      <c r="H371" s="361"/>
      <c r="I371" s="239" t="s">
        <v>785</v>
      </c>
      <c r="J371" s="361"/>
      <c r="K371" s="239">
        <v>30</v>
      </c>
      <c r="L371" s="224"/>
      <c r="M371" s="360"/>
      <c r="N371" s="362" t="s">
        <v>38</v>
      </c>
    </row>
    <row r="372" spans="1:14" ht="11.1" customHeight="1" x14ac:dyDescent="0.2">
      <c r="A372" s="359">
        <v>4</v>
      </c>
      <c r="B372" s="224" t="s">
        <v>744</v>
      </c>
      <c r="C372" s="224" t="s">
        <v>800</v>
      </c>
      <c r="D372" s="239">
        <v>3509</v>
      </c>
      <c r="E372" s="224" t="s">
        <v>801</v>
      </c>
      <c r="F372" s="224" t="s">
        <v>34</v>
      </c>
      <c r="G372" s="239">
        <v>4</v>
      </c>
      <c r="H372" s="361"/>
      <c r="I372" s="239" t="s">
        <v>785</v>
      </c>
      <c r="J372" s="361"/>
      <c r="K372" s="239">
        <v>30</v>
      </c>
      <c r="L372" s="224"/>
      <c r="M372" s="360"/>
      <c r="N372" s="362" t="s">
        <v>38</v>
      </c>
    </row>
    <row r="373" spans="1:14" ht="11.1" customHeight="1" x14ac:dyDescent="0.2">
      <c r="A373" s="359">
        <v>5</v>
      </c>
      <c r="B373" s="224" t="s">
        <v>744</v>
      </c>
      <c r="C373" s="224" t="s">
        <v>34</v>
      </c>
      <c r="D373" s="239"/>
      <c r="E373" s="224" t="s">
        <v>801</v>
      </c>
      <c r="F373" s="224" t="s">
        <v>34</v>
      </c>
      <c r="G373" s="239"/>
      <c r="H373" s="361"/>
      <c r="I373" s="239"/>
      <c r="J373" s="361"/>
      <c r="K373" s="239">
        <v>30</v>
      </c>
      <c r="L373" s="224"/>
      <c r="M373" s="360"/>
      <c r="N373" s="362"/>
    </row>
    <row r="374" spans="1:14" ht="11.1" customHeight="1" x14ac:dyDescent="0.2">
      <c r="A374" s="359"/>
      <c r="B374" s="224"/>
      <c r="C374" s="224"/>
      <c r="D374" s="239"/>
      <c r="E374" s="224"/>
      <c r="F374" s="224"/>
      <c r="G374" s="239"/>
      <c r="H374" s="361"/>
      <c r="I374" s="239"/>
      <c r="J374" s="361"/>
      <c r="K374" s="239">
        <v>30</v>
      </c>
      <c r="L374" s="224"/>
      <c r="M374" s="360"/>
      <c r="N374" s="362"/>
    </row>
    <row r="375" spans="1:14" ht="11.1" customHeight="1" x14ac:dyDescent="0.2">
      <c r="A375" s="359">
        <v>1</v>
      </c>
      <c r="B375" s="224" t="s">
        <v>703</v>
      </c>
      <c r="C375" s="224" t="s">
        <v>802</v>
      </c>
      <c r="D375" s="360">
        <v>218</v>
      </c>
      <c r="E375" s="224" t="s">
        <v>803</v>
      </c>
      <c r="F375" s="224" t="s">
        <v>802</v>
      </c>
      <c r="G375" s="239">
        <v>1</v>
      </c>
      <c r="H375" s="361"/>
      <c r="I375" s="239" t="s">
        <v>618</v>
      </c>
      <c r="J375" s="361"/>
      <c r="K375" s="239">
        <v>30</v>
      </c>
      <c r="L375" s="224" t="s">
        <v>802</v>
      </c>
      <c r="M375" s="360" t="s">
        <v>38</v>
      </c>
      <c r="N375" s="362"/>
    </row>
    <row r="376" spans="1:14" ht="11.1" customHeight="1" x14ac:dyDescent="0.2">
      <c r="A376" s="359">
        <v>2</v>
      </c>
      <c r="B376" s="224" t="s">
        <v>703</v>
      </c>
      <c r="C376" s="224" t="s">
        <v>802</v>
      </c>
      <c r="D376" s="360">
        <v>218</v>
      </c>
      <c r="E376" s="224" t="s">
        <v>803</v>
      </c>
      <c r="F376" s="224" t="s">
        <v>802</v>
      </c>
      <c r="G376" s="239">
        <v>2</v>
      </c>
      <c r="H376" s="361"/>
      <c r="I376" s="239" t="s">
        <v>618</v>
      </c>
      <c r="J376" s="361"/>
      <c r="K376" s="239">
        <v>30</v>
      </c>
      <c r="L376" s="224" t="s">
        <v>802</v>
      </c>
      <c r="M376" s="360" t="s">
        <v>38</v>
      </c>
      <c r="N376" s="362"/>
    </row>
    <row r="377" spans="1:14" ht="11.1" customHeight="1" x14ac:dyDescent="0.2">
      <c r="A377" s="359">
        <v>3</v>
      </c>
      <c r="B377" s="224" t="s">
        <v>703</v>
      </c>
      <c r="C377" s="224"/>
      <c r="D377" s="239"/>
      <c r="E377" s="224"/>
      <c r="F377" s="224"/>
      <c r="G377" s="239">
        <v>3</v>
      </c>
      <c r="H377" s="361"/>
      <c r="I377" s="239"/>
      <c r="J377" s="361"/>
      <c r="K377" s="239">
        <v>30</v>
      </c>
      <c r="L377" s="224"/>
      <c r="M377" s="360"/>
      <c r="N377" s="362"/>
    </row>
    <row r="378" spans="1:14" ht="11.1" customHeight="1" x14ac:dyDescent="0.2">
      <c r="A378" s="359">
        <v>4</v>
      </c>
      <c r="B378" s="224" t="s">
        <v>703</v>
      </c>
      <c r="C378" s="224"/>
      <c r="D378" s="239"/>
      <c r="E378" s="224"/>
      <c r="F378" s="224"/>
      <c r="G378" s="239">
        <v>4</v>
      </c>
      <c r="H378" s="361"/>
      <c r="I378" s="239"/>
      <c r="J378" s="361"/>
      <c r="K378" s="239">
        <v>30</v>
      </c>
      <c r="L378" s="224"/>
      <c r="M378" s="360"/>
      <c r="N378" s="362"/>
    </row>
    <row r="379" spans="1:14" ht="11.1" customHeight="1" x14ac:dyDescent="0.2">
      <c r="A379" s="359">
        <v>5</v>
      </c>
      <c r="B379" s="224" t="s">
        <v>703</v>
      </c>
      <c r="C379" s="224"/>
      <c r="D379" s="239"/>
      <c r="E379" s="224"/>
      <c r="F379" s="224"/>
      <c r="G379" s="239"/>
      <c r="H379" s="361"/>
      <c r="I379" s="239"/>
      <c r="J379" s="361"/>
      <c r="K379" s="239">
        <v>30</v>
      </c>
      <c r="L379" s="224"/>
      <c r="M379" s="360"/>
      <c r="N379" s="362"/>
    </row>
    <row r="380" spans="1:14" ht="11.1" customHeight="1" x14ac:dyDescent="0.2">
      <c r="A380" s="359"/>
      <c r="B380" s="224"/>
      <c r="C380" s="224"/>
      <c r="D380" s="239"/>
      <c r="E380" s="224"/>
      <c r="F380" s="224"/>
      <c r="G380" s="239"/>
      <c r="H380" s="361"/>
      <c r="I380" s="239"/>
      <c r="J380" s="361"/>
      <c r="K380" s="239">
        <v>30</v>
      </c>
      <c r="L380" s="224"/>
      <c r="M380" s="360"/>
      <c r="N380" s="362"/>
    </row>
    <row r="381" spans="1:14" ht="11.1" customHeight="1" x14ac:dyDescent="0.2">
      <c r="A381" s="359">
        <v>1</v>
      </c>
      <c r="B381" s="224" t="s">
        <v>744</v>
      </c>
      <c r="C381" s="224" t="s">
        <v>802</v>
      </c>
      <c r="D381" s="360">
        <v>3118</v>
      </c>
      <c r="E381" s="224" t="s">
        <v>803</v>
      </c>
      <c r="F381" s="224" t="s">
        <v>802</v>
      </c>
      <c r="G381" s="239">
        <v>1</v>
      </c>
      <c r="H381" s="361"/>
      <c r="I381" s="239" t="s">
        <v>618</v>
      </c>
      <c r="J381" s="361"/>
      <c r="K381" s="239">
        <v>30</v>
      </c>
      <c r="L381" s="224" t="s">
        <v>802</v>
      </c>
      <c r="M381" s="360" t="s">
        <v>38</v>
      </c>
      <c r="N381" s="362"/>
    </row>
    <row r="382" spans="1:14" ht="11.1" customHeight="1" x14ac:dyDescent="0.2">
      <c r="A382" s="359">
        <v>2</v>
      </c>
      <c r="B382" s="224" t="s">
        <v>744</v>
      </c>
      <c r="C382" s="224" t="s">
        <v>802</v>
      </c>
      <c r="D382" s="360">
        <v>3118</v>
      </c>
      <c r="E382" s="224" t="s">
        <v>803</v>
      </c>
      <c r="F382" s="224" t="s">
        <v>802</v>
      </c>
      <c r="G382" s="239">
        <v>2</v>
      </c>
      <c r="H382" s="361"/>
      <c r="I382" s="239" t="s">
        <v>618</v>
      </c>
      <c r="J382" s="361"/>
      <c r="K382" s="239">
        <v>30</v>
      </c>
      <c r="L382" s="224" t="s">
        <v>802</v>
      </c>
      <c r="M382" s="360" t="s">
        <v>38</v>
      </c>
      <c r="N382" s="362"/>
    </row>
    <row r="383" spans="1:14" ht="11.1" customHeight="1" x14ac:dyDescent="0.2">
      <c r="A383" s="359">
        <v>3</v>
      </c>
      <c r="B383" s="224" t="s">
        <v>744</v>
      </c>
      <c r="C383" s="224" t="s">
        <v>802</v>
      </c>
      <c r="D383" s="360">
        <v>3118</v>
      </c>
      <c r="E383" s="224" t="s">
        <v>803</v>
      </c>
      <c r="F383" s="224" t="s">
        <v>802</v>
      </c>
      <c r="G383" s="239">
        <v>3</v>
      </c>
      <c r="H383" s="361"/>
      <c r="I383" s="239" t="s">
        <v>91</v>
      </c>
      <c r="J383" s="361"/>
      <c r="K383" s="239">
        <v>30</v>
      </c>
      <c r="L383" s="224" t="s">
        <v>802</v>
      </c>
      <c r="M383" s="360" t="s">
        <v>38</v>
      </c>
      <c r="N383" s="362"/>
    </row>
    <row r="384" spans="1:14" ht="11.1" customHeight="1" x14ac:dyDescent="0.2">
      <c r="A384" s="359">
        <v>4</v>
      </c>
      <c r="B384" s="224" t="s">
        <v>744</v>
      </c>
      <c r="C384" s="224" t="s">
        <v>802</v>
      </c>
      <c r="D384" s="360">
        <v>3118</v>
      </c>
      <c r="E384" s="224" t="s">
        <v>803</v>
      </c>
      <c r="F384" s="224" t="s">
        <v>802</v>
      </c>
      <c r="G384" s="239">
        <v>4</v>
      </c>
      <c r="H384" s="361"/>
      <c r="I384" s="239" t="s">
        <v>91</v>
      </c>
      <c r="J384" s="361"/>
      <c r="K384" s="239">
        <v>30</v>
      </c>
      <c r="L384" s="224" t="s">
        <v>802</v>
      </c>
      <c r="M384" s="360" t="s">
        <v>38</v>
      </c>
      <c r="N384" s="362"/>
    </row>
    <row r="385" spans="1:14" ht="11.1" customHeight="1" x14ac:dyDescent="0.2">
      <c r="A385" s="359">
        <v>5</v>
      </c>
      <c r="B385" s="224" t="s">
        <v>744</v>
      </c>
      <c r="C385" s="224"/>
      <c r="D385" s="239"/>
      <c r="E385" s="224"/>
      <c r="F385" s="224"/>
      <c r="G385" s="239"/>
      <c r="H385" s="361"/>
      <c r="I385" s="239"/>
      <c r="J385" s="361"/>
      <c r="K385" s="239">
        <v>30</v>
      </c>
      <c r="L385" s="224"/>
      <c r="M385" s="360"/>
      <c r="N385" s="362"/>
    </row>
    <row r="386" spans="1:14" ht="11.1" customHeight="1" x14ac:dyDescent="0.2">
      <c r="A386" s="359"/>
      <c r="B386" s="224"/>
      <c r="C386" s="224"/>
      <c r="D386" s="239"/>
      <c r="E386" s="224"/>
      <c r="F386" s="224"/>
      <c r="G386" s="239"/>
      <c r="H386" s="361"/>
      <c r="I386" s="239"/>
      <c r="J386" s="361"/>
      <c r="K386" s="239">
        <v>30</v>
      </c>
      <c r="L386" s="224"/>
      <c r="M386" s="360"/>
      <c r="N386" s="362"/>
    </row>
    <row r="387" spans="1:14" ht="11.1" customHeight="1" x14ac:dyDescent="0.2">
      <c r="A387" s="359">
        <v>1</v>
      </c>
      <c r="B387" s="224" t="s">
        <v>746</v>
      </c>
      <c r="C387" s="224" t="s">
        <v>802</v>
      </c>
      <c r="D387" s="360">
        <v>3118</v>
      </c>
      <c r="E387" s="224" t="s">
        <v>803</v>
      </c>
      <c r="F387" s="224" t="s">
        <v>802</v>
      </c>
      <c r="G387" s="239">
        <v>1</v>
      </c>
      <c r="H387" s="361"/>
      <c r="I387" s="239" t="s">
        <v>618</v>
      </c>
      <c r="J387" s="361"/>
      <c r="K387" s="239">
        <v>30</v>
      </c>
      <c r="L387" s="224" t="s">
        <v>802</v>
      </c>
      <c r="M387" s="360" t="s">
        <v>38</v>
      </c>
      <c r="N387" s="362"/>
    </row>
    <row r="388" spans="1:14" ht="11.1" customHeight="1" x14ac:dyDescent="0.2">
      <c r="A388" s="359">
        <v>2</v>
      </c>
      <c r="B388" s="224" t="s">
        <v>746</v>
      </c>
      <c r="C388" s="224" t="s">
        <v>802</v>
      </c>
      <c r="D388" s="360">
        <v>3118</v>
      </c>
      <c r="E388" s="224" t="s">
        <v>803</v>
      </c>
      <c r="F388" s="224" t="s">
        <v>802</v>
      </c>
      <c r="G388" s="239">
        <v>2</v>
      </c>
      <c r="H388" s="361"/>
      <c r="I388" s="239" t="s">
        <v>618</v>
      </c>
      <c r="J388" s="361"/>
      <c r="K388" s="239">
        <v>30</v>
      </c>
      <c r="L388" s="224" t="s">
        <v>802</v>
      </c>
      <c r="M388" s="360" t="s">
        <v>38</v>
      </c>
      <c r="N388" s="362"/>
    </row>
    <row r="389" spans="1:14" ht="11.1" customHeight="1" x14ac:dyDescent="0.2">
      <c r="A389" s="359">
        <v>3</v>
      </c>
      <c r="B389" s="224" t="s">
        <v>746</v>
      </c>
      <c r="C389" s="224" t="s">
        <v>802</v>
      </c>
      <c r="D389" s="360">
        <v>2118</v>
      </c>
      <c r="E389" s="224" t="s">
        <v>803</v>
      </c>
      <c r="F389" s="224" t="s">
        <v>802</v>
      </c>
      <c r="G389" s="239">
        <v>3</v>
      </c>
      <c r="H389" s="361"/>
      <c r="I389" s="239" t="s">
        <v>618</v>
      </c>
      <c r="J389" s="361"/>
      <c r="K389" s="239">
        <v>30</v>
      </c>
      <c r="L389" s="224" t="s">
        <v>802</v>
      </c>
      <c r="M389" s="360" t="s">
        <v>38</v>
      </c>
      <c r="N389" s="362"/>
    </row>
    <row r="390" spans="1:14" ht="11.1" customHeight="1" x14ac:dyDescent="0.2">
      <c r="A390" s="359">
        <v>4</v>
      </c>
      <c r="B390" s="224" t="s">
        <v>746</v>
      </c>
      <c r="C390" s="224" t="s">
        <v>802</v>
      </c>
      <c r="D390" s="360">
        <v>2118</v>
      </c>
      <c r="E390" s="224" t="s">
        <v>803</v>
      </c>
      <c r="F390" s="224" t="s">
        <v>802</v>
      </c>
      <c r="G390" s="239">
        <v>4</v>
      </c>
      <c r="H390" s="361"/>
      <c r="I390" s="239" t="s">
        <v>618</v>
      </c>
      <c r="J390" s="361"/>
      <c r="K390" s="239">
        <v>30</v>
      </c>
      <c r="L390" s="224" t="s">
        <v>802</v>
      </c>
      <c r="M390" s="360" t="s">
        <v>38</v>
      </c>
      <c r="N390" s="362"/>
    </row>
    <row r="391" spans="1:14" ht="11.1" customHeight="1" x14ac:dyDescent="0.2">
      <c r="A391" s="359">
        <v>5</v>
      </c>
      <c r="B391" s="224" t="s">
        <v>746</v>
      </c>
      <c r="C391" s="224"/>
      <c r="D391" s="239"/>
      <c r="E391" s="224"/>
      <c r="F391" s="224"/>
      <c r="G391" s="239"/>
      <c r="H391" s="361"/>
      <c r="I391" s="239"/>
      <c r="J391" s="361"/>
      <c r="K391" s="239">
        <v>30</v>
      </c>
      <c r="L391" s="224"/>
      <c r="M391" s="360"/>
      <c r="N391" s="362"/>
    </row>
    <row r="392" spans="1:14" ht="11.1" customHeight="1" x14ac:dyDescent="0.2">
      <c r="A392" s="359"/>
      <c r="B392" s="224"/>
      <c r="C392" s="224"/>
      <c r="D392" s="239"/>
      <c r="E392" s="224"/>
      <c r="F392" s="224"/>
      <c r="G392" s="239"/>
      <c r="H392" s="361"/>
      <c r="I392" s="239"/>
      <c r="J392" s="361"/>
      <c r="K392" s="239">
        <v>30</v>
      </c>
      <c r="L392" s="224"/>
      <c r="M392" s="360"/>
      <c r="N392" s="362"/>
    </row>
    <row r="393" spans="1:14" ht="11.1" customHeight="1" x14ac:dyDescent="0.2">
      <c r="A393" s="359"/>
      <c r="B393" s="224"/>
      <c r="C393" s="224"/>
      <c r="D393" s="239"/>
      <c r="E393" s="224"/>
      <c r="F393" s="224"/>
      <c r="G393" s="239"/>
      <c r="H393" s="361"/>
      <c r="I393" s="239"/>
      <c r="J393" s="361"/>
      <c r="K393" s="239">
        <v>30</v>
      </c>
      <c r="L393" s="224"/>
      <c r="M393" s="360"/>
      <c r="N393" s="362"/>
    </row>
    <row r="394" spans="1:14" ht="11.1" customHeight="1" x14ac:dyDescent="0.2">
      <c r="A394" s="359">
        <v>1</v>
      </c>
      <c r="B394" s="224" t="s">
        <v>804</v>
      </c>
      <c r="C394" s="224" t="s">
        <v>772</v>
      </c>
      <c r="D394" s="360">
        <v>2818</v>
      </c>
      <c r="E394" s="224" t="s">
        <v>805</v>
      </c>
      <c r="F394" s="224" t="s">
        <v>772</v>
      </c>
      <c r="G394" s="239">
        <v>1</v>
      </c>
      <c r="H394" s="361"/>
      <c r="I394" s="239" t="s">
        <v>98</v>
      </c>
      <c r="J394" s="361"/>
      <c r="K394" s="239">
        <v>30</v>
      </c>
      <c r="L394" s="224" t="s">
        <v>772</v>
      </c>
      <c r="M394" s="360" t="s">
        <v>38</v>
      </c>
      <c r="N394" s="362"/>
    </row>
    <row r="395" spans="1:14" ht="11.1" customHeight="1" x14ac:dyDescent="0.2">
      <c r="A395" s="359">
        <v>2</v>
      </c>
      <c r="B395" s="224" t="s">
        <v>804</v>
      </c>
      <c r="C395" s="224" t="s">
        <v>772</v>
      </c>
      <c r="D395" s="360">
        <v>2818</v>
      </c>
      <c r="E395" s="224" t="s">
        <v>805</v>
      </c>
      <c r="F395" s="224" t="s">
        <v>772</v>
      </c>
      <c r="G395" s="239">
        <v>2</v>
      </c>
      <c r="H395" s="361"/>
      <c r="I395" s="239" t="s">
        <v>98</v>
      </c>
      <c r="J395" s="361"/>
      <c r="K395" s="239">
        <v>30</v>
      </c>
      <c r="L395" s="224" t="s">
        <v>772</v>
      </c>
      <c r="M395" s="360" t="s">
        <v>38</v>
      </c>
      <c r="N395" s="362"/>
    </row>
    <row r="396" spans="1:14" ht="11.1" customHeight="1" x14ac:dyDescent="0.2">
      <c r="A396" s="359">
        <v>3</v>
      </c>
      <c r="B396" s="224" t="s">
        <v>806</v>
      </c>
      <c r="C396" s="224" t="s">
        <v>33</v>
      </c>
      <c r="D396" s="239">
        <v>3711</v>
      </c>
      <c r="E396" s="224" t="s">
        <v>729</v>
      </c>
      <c r="F396" s="224" t="s">
        <v>33</v>
      </c>
      <c r="G396" s="239">
        <v>3</v>
      </c>
      <c r="H396" s="361"/>
      <c r="I396" s="239" t="s">
        <v>785</v>
      </c>
      <c r="J396" s="361"/>
      <c r="K396" s="239">
        <v>30</v>
      </c>
      <c r="L396" s="378"/>
      <c r="M396" s="360"/>
      <c r="N396" s="362" t="s">
        <v>38</v>
      </c>
    </row>
    <row r="397" spans="1:14" ht="11.1" customHeight="1" x14ac:dyDescent="0.2">
      <c r="A397" s="359">
        <v>4</v>
      </c>
      <c r="B397" s="224" t="s">
        <v>804</v>
      </c>
      <c r="C397" s="224" t="s">
        <v>33</v>
      </c>
      <c r="D397" s="239">
        <v>3811</v>
      </c>
      <c r="E397" s="224" t="s">
        <v>729</v>
      </c>
      <c r="F397" s="224" t="s">
        <v>33</v>
      </c>
      <c r="G397" s="239">
        <v>4</v>
      </c>
      <c r="H397" s="368"/>
      <c r="I397" s="239" t="s">
        <v>785</v>
      </c>
      <c r="J397" s="369"/>
      <c r="K397" s="239">
        <v>30</v>
      </c>
      <c r="L397" s="378"/>
      <c r="M397" s="360"/>
      <c r="N397" s="370" t="s">
        <v>38</v>
      </c>
    </row>
    <row r="398" spans="1:14" ht="11.1" customHeight="1" x14ac:dyDescent="0.2">
      <c r="A398" s="359">
        <v>5</v>
      </c>
      <c r="B398" s="224" t="s">
        <v>804</v>
      </c>
      <c r="C398" s="224"/>
      <c r="D398" s="239"/>
      <c r="E398" s="224"/>
      <c r="F398" s="224"/>
      <c r="G398" s="239"/>
      <c r="H398" s="361"/>
      <c r="I398" s="239"/>
      <c r="J398" s="361"/>
      <c r="K398" s="239">
        <v>30</v>
      </c>
      <c r="L398" s="224"/>
      <c r="M398" s="360"/>
      <c r="N398" s="362"/>
    </row>
    <row r="399" spans="1:14" ht="11.1" customHeight="1" x14ac:dyDescent="0.2">
      <c r="A399" s="359"/>
      <c r="B399" s="224"/>
      <c r="C399" s="224"/>
      <c r="D399" s="239"/>
      <c r="E399" s="224"/>
      <c r="F399" s="224"/>
      <c r="G399" s="239"/>
      <c r="H399" s="361"/>
      <c r="I399" s="239"/>
      <c r="J399" s="361"/>
      <c r="K399" s="239">
        <v>30</v>
      </c>
      <c r="L399" s="224"/>
      <c r="M399" s="360"/>
      <c r="N399" s="362"/>
    </row>
    <row r="400" spans="1:14" ht="11.1" customHeight="1" x14ac:dyDescent="0.2">
      <c r="A400" s="359">
        <v>1</v>
      </c>
      <c r="B400" s="224" t="s">
        <v>724</v>
      </c>
      <c r="C400" s="224" t="s">
        <v>772</v>
      </c>
      <c r="D400" s="360">
        <v>2818</v>
      </c>
      <c r="E400" s="224" t="s">
        <v>805</v>
      </c>
      <c r="F400" s="224" t="s">
        <v>772</v>
      </c>
      <c r="G400" s="239">
        <v>1</v>
      </c>
      <c r="H400" s="361"/>
      <c r="I400" s="239" t="s">
        <v>98</v>
      </c>
      <c r="J400" s="361"/>
      <c r="K400" s="239">
        <v>30</v>
      </c>
      <c r="L400" s="224" t="s">
        <v>772</v>
      </c>
      <c r="M400" s="360" t="s">
        <v>38</v>
      </c>
      <c r="N400" s="362"/>
    </row>
    <row r="401" spans="1:14" ht="11.1" customHeight="1" x14ac:dyDescent="0.2">
      <c r="A401" s="359">
        <v>2</v>
      </c>
      <c r="B401" s="224" t="s">
        <v>724</v>
      </c>
      <c r="C401" s="224" t="s">
        <v>772</v>
      </c>
      <c r="D401" s="360">
        <v>618</v>
      </c>
      <c r="E401" s="224" t="s">
        <v>805</v>
      </c>
      <c r="F401" s="224" t="s">
        <v>772</v>
      </c>
      <c r="G401" s="239">
        <v>2</v>
      </c>
      <c r="H401" s="361"/>
      <c r="I401" s="239" t="s">
        <v>98</v>
      </c>
      <c r="J401" s="361"/>
      <c r="K401" s="239">
        <v>30</v>
      </c>
      <c r="L401" s="224" t="s">
        <v>772</v>
      </c>
      <c r="M401" s="360" t="s">
        <v>38</v>
      </c>
      <c r="N401" s="362"/>
    </row>
    <row r="402" spans="1:14" ht="11.1" customHeight="1" x14ac:dyDescent="0.2">
      <c r="A402" s="359">
        <v>3</v>
      </c>
      <c r="B402" s="224" t="s">
        <v>807</v>
      </c>
      <c r="C402" s="224" t="s">
        <v>33</v>
      </c>
      <c r="D402" s="239">
        <v>3711</v>
      </c>
      <c r="E402" s="224" t="s">
        <v>729</v>
      </c>
      <c r="F402" s="224" t="s">
        <v>33</v>
      </c>
      <c r="G402" s="239">
        <v>3</v>
      </c>
      <c r="H402" s="361"/>
      <c r="I402" s="239" t="s">
        <v>785</v>
      </c>
      <c r="J402" s="361"/>
      <c r="K402" s="239">
        <v>30</v>
      </c>
      <c r="L402" s="378"/>
      <c r="M402" s="360"/>
      <c r="N402" s="370" t="s">
        <v>38</v>
      </c>
    </row>
    <row r="403" spans="1:14" ht="11.1" customHeight="1" x14ac:dyDescent="0.2">
      <c r="A403" s="359">
        <v>4</v>
      </c>
      <c r="B403" s="224" t="s">
        <v>807</v>
      </c>
      <c r="C403" s="224" t="s">
        <v>33</v>
      </c>
      <c r="D403" s="239">
        <v>3811</v>
      </c>
      <c r="E403" s="224" t="s">
        <v>729</v>
      </c>
      <c r="F403" s="224" t="s">
        <v>33</v>
      </c>
      <c r="G403" s="239">
        <v>4</v>
      </c>
      <c r="H403" s="368"/>
      <c r="I403" s="239" t="s">
        <v>785</v>
      </c>
      <c r="J403" s="369"/>
      <c r="K403" s="239">
        <v>30</v>
      </c>
      <c r="L403" s="378"/>
      <c r="M403" s="360"/>
      <c r="N403" s="370" t="s">
        <v>126</v>
      </c>
    </row>
    <row r="404" spans="1:14" ht="11.1" customHeight="1" x14ac:dyDescent="0.2">
      <c r="A404" s="359">
        <v>5</v>
      </c>
      <c r="B404" s="224" t="s">
        <v>807</v>
      </c>
      <c r="C404" s="224" t="s">
        <v>630</v>
      </c>
      <c r="D404" s="239">
        <v>4707</v>
      </c>
      <c r="E404" s="224" t="s">
        <v>729</v>
      </c>
      <c r="F404" s="224" t="s">
        <v>630</v>
      </c>
      <c r="G404" s="239">
        <v>5</v>
      </c>
      <c r="H404" s="368"/>
      <c r="I404" s="239" t="s">
        <v>785</v>
      </c>
      <c r="J404" s="369"/>
      <c r="K404" s="239">
        <v>30</v>
      </c>
      <c r="L404" s="378"/>
      <c r="M404" s="360"/>
      <c r="N404" s="370" t="s">
        <v>126</v>
      </c>
    </row>
    <row r="405" spans="1:14" ht="11.1" customHeight="1" x14ac:dyDescent="0.2">
      <c r="A405" s="359"/>
      <c r="B405" s="224"/>
      <c r="C405" s="224"/>
      <c r="D405" s="239"/>
      <c r="E405" s="224"/>
      <c r="F405" s="224"/>
      <c r="G405" s="239"/>
      <c r="H405" s="368"/>
      <c r="I405" s="239"/>
      <c r="J405" s="369"/>
      <c r="K405" s="239">
        <v>30</v>
      </c>
      <c r="L405" s="378"/>
      <c r="M405" s="360"/>
      <c r="N405" s="370"/>
    </row>
    <row r="406" spans="1:14" ht="11.1" customHeight="1" x14ac:dyDescent="0.2">
      <c r="A406" s="359">
        <v>1</v>
      </c>
      <c r="B406" s="259" t="s">
        <v>730</v>
      </c>
      <c r="C406" s="224" t="s">
        <v>755</v>
      </c>
      <c r="D406" s="239">
        <v>3110</v>
      </c>
      <c r="E406" s="224" t="s">
        <v>729</v>
      </c>
      <c r="F406" s="224" t="s">
        <v>755</v>
      </c>
      <c r="G406" s="258">
        <v>1</v>
      </c>
      <c r="H406" s="259"/>
      <c r="I406" s="258" t="s">
        <v>785</v>
      </c>
      <c r="J406" s="259"/>
      <c r="K406" s="239">
        <v>30</v>
      </c>
      <c r="L406" s="224" t="s">
        <v>755</v>
      </c>
      <c r="M406" s="258"/>
      <c r="N406" s="384" t="s">
        <v>126</v>
      </c>
    </row>
    <row r="407" spans="1:14" ht="11.1" customHeight="1" x14ac:dyDescent="0.2">
      <c r="A407" s="373">
        <v>2</v>
      </c>
      <c r="B407" s="259" t="s">
        <v>730</v>
      </c>
      <c r="C407" s="224" t="s">
        <v>755</v>
      </c>
      <c r="D407" s="239">
        <v>3110</v>
      </c>
      <c r="E407" s="224" t="s">
        <v>729</v>
      </c>
      <c r="F407" s="224" t="s">
        <v>755</v>
      </c>
      <c r="G407" s="258">
        <v>2</v>
      </c>
      <c r="H407" s="259"/>
      <c r="I407" s="258" t="s">
        <v>785</v>
      </c>
      <c r="J407" s="259"/>
      <c r="K407" s="239">
        <v>30</v>
      </c>
      <c r="L407" s="224" t="s">
        <v>755</v>
      </c>
      <c r="M407" s="258"/>
      <c r="N407" s="384" t="s">
        <v>38</v>
      </c>
    </row>
    <row r="408" spans="1:14" ht="11.1" customHeight="1" x14ac:dyDescent="0.2">
      <c r="A408" s="359">
        <v>3</v>
      </c>
      <c r="B408" s="259" t="s">
        <v>730</v>
      </c>
      <c r="C408" s="224" t="s">
        <v>755</v>
      </c>
      <c r="D408" s="239">
        <v>3010</v>
      </c>
      <c r="E408" s="224" t="s">
        <v>729</v>
      </c>
      <c r="F408" s="224" t="s">
        <v>755</v>
      </c>
      <c r="G408" s="258">
        <v>3</v>
      </c>
      <c r="H408" s="259"/>
      <c r="I408" s="258" t="s">
        <v>785</v>
      </c>
      <c r="J408" s="259"/>
      <c r="K408" s="239">
        <v>30</v>
      </c>
      <c r="L408" s="224" t="s">
        <v>755</v>
      </c>
      <c r="M408" s="258"/>
      <c r="N408" s="384" t="s">
        <v>38</v>
      </c>
    </row>
    <row r="409" spans="1:14" ht="11.1" customHeight="1" x14ac:dyDescent="0.2">
      <c r="A409" s="359">
        <v>4</v>
      </c>
      <c r="B409" s="259" t="s">
        <v>730</v>
      </c>
      <c r="C409" s="224" t="s">
        <v>755</v>
      </c>
      <c r="D409" s="239">
        <v>2610</v>
      </c>
      <c r="E409" s="224" t="s">
        <v>729</v>
      </c>
      <c r="F409" s="224" t="s">
        <v>755</v>
      </c>
      <c r="G409" s="258">
        <v>4</v>
      </c>
      <c r="H409" s="259"/>
      <c r="I409" s="258" t="s">
        <v>785</v>
      </c>
      <c r="J409" s="259"/>
      <c r="K409" s="239">
        <v>30</v>
      </c>
      <c r="L409" s="224" t="s">
        <v>755</v>
      </c>
      <c r="M409" s="258"/>
      <c r="N409" s="384" t="s">
        <v>38</v>
      </c>
    </row>
    <row r="410" spans="1:14" ht="11.1" customHeight="1" x14ac:dyDescent="0.2">
      <c r="A410" s="359">
        <v>5</v>
      </c>
      <c r="B410" s="259" t="s">
        <v>730</v>
      </c>
      <c r="C410" s="259" t="s">
        <v>34</v>
      </c>
      <c r="D410" s="258">
        <v>3814</v>
      </c>
      <c r="E410" s="224" t="s">
        <v>729</v>
      </c>
      <c r="F410" s="259" t="s">
        <v>34</v>
      </c>
      <c r="G410" s="258">
        <v>5</v>
      </c>
      <c r="H410" s="259"/>
      <c r="I410" s="258" t="s">
        <v>785</v>
      </c>
      <c r="J410" s="259"/>
      <c r="K410" s="239">
        <v>30</v>
      </c>
      <c r="L410" s="259" t="s">
        <v>34</v>
      </c>
      <c r="M410" s="258"/>
      <c r="N410" s="385" t="s">
        <v>126</v>
      </c>
    </row>
    <row r="411" spans="1:14" ht="11.1" customHeight="1" thickBot="1" x14ac:dyDescent="0.3">
      <c r="A411" s="386">
        <v>6</v>
      </c>
      <c r="B411" s="387" t="s">
        <v>730</v>
      </c>
      <c r="C411" s="388" t="s">
        <v>568</v>
      </c>
      <c r="D411" s="389">
        <v>813</v>
      </c>
      <c r="E411" s="388" t="s">
        <v>729</v>
      </c>
      <c r="F411" s="388" t="s">
        <v>568</v>
      </c>
      <c r="G411" s="389">
        <v>6</v>
      </c>
      <c r="H411" s="387"/>
      <c r="I411" s="389" t="s">
        <v>785</v>
      </c>
      <c r="J411" s="387"/>
      <c r="K411" s="239">
        <v>30</v>
      </c>
      <c r="L411" s="388" t="s">
        <v>568</v>
      </c>
      <c r="M411" s="389"/>
      <c r="N411" s="156"/>
    </row>
    <row r="413" spans="1:14" ht="15" customHeight="1" x14ac:dyDescent="0.2">
      <c r="A413" s="709" t="s">
        <v>533</v>
      </c>
      <c r="B413" s="709"/>
      <c r="C413" s="709"/>
      <c r="D413" s="709"/>
      <c r="E413" s="709"/>
      <c r="F413" s="709"/>
      <c r="G413" s="709"/>
      <c r="H413" s="709"/>
      <c r="I413" s="709"/>
      <c r="J413" s="709"/>
      <c r="K413" s="709"/>
      <c r="L413" s="709"/>
      <c r="M413" s="709"/>
      <c r="N413" s="709"/>
    </row>
    <row r="414" spans="1:14" ht="15" customHeight="1" x14ac:dyDescent="0.2">
      <c r="A414" s="709" t="s">
        <v>0</v>
      </c>
      <c r="B414" s="709"/>
      <c r="C414" s="709"/>
      <c r="D414" s="709"/>
      <c r="E414" s="709"/>
      <c r="F414" s="709"/>
      <c r="G414" s="709"/>
      <c r="H414" s="709"/>
      <c r="I414" s="709"/>
      <c r="J414" s="709"/>
      <c r="K414" s="709"/>
      <c r="L414" s="709"/>
      <c r="M414" s="709"/>
      <c r="N414" s="709"/>
    </row>
    <row r="415" spans="1:14" ht="15" customHeight="1" thickBot="1" x14ac:dyDescent="0.25">
      <c r="A415" s="710"/>
      <c r="B415" s="711"/>
      <c r="C415" s="711"/>
      <c r="D415" s="711"/>
      <c r="E415" s="711"/>
      <c r="F415" s="711"/>
      <c r="G415" s="711"/>
      <c r="H415" s="711"/>
      <c r="I415" s="711"/>
      <c r="J415" s="711"/>
      <c r="K415" s="711"/>
      <c r="L415" s="711"/>
      <c r="M415" s="711"/>
      <c r="N415" s="711"/>
    </row>
    <row r="416" spans="1:14" ht="15" customHeight="1" thickBot="1" x14ac:dyDescent="0.25">
      <c r="A416" s="712" t="s">
        <v>1</v>
      </c>
      <c r="B416" s="713">
        <v>12</v>
      </c>
      <c r="C416" s="711"/>
      <c r="D416" s="711"/>
      <c r="E416" s="711"/>
      <c r="F416" s="711"/>
      <c r="G416" s="711"/>
      <c r="H416" s="711"/>
      <c r="I416" s="711"/>
      <c r="J416" s="711"/>
      <c r="K416" s="711"/>
      <c r="L416" s="711"/>
      <c r="M416" s="711"/>
      <c r="N416" s="711"/>
    </row>
    <row r="417" spans="1:14" ht="15" customHeight="1" thickBot="1" x14ac:dyDescent="0.25">
      <c r="A417" s="714" t="s">
        <v>2</v>
      </c>
      <c r="B417" s="715" t="s">
        <v>829</v>
      </c>
      <c r="C417" s="711"/>
      <c r="D417" s="711"/>
      <c r="E417" s="711"/>
      <c r="F417" s="711"/>
      <c r="G417" s="711"/>
      <c r="H417" s="711"/>
      <c r="I417" s="711"/>
      <c r="J417" s="711"/>
      <c r="K417" s="711"/>
      <c r="L417" s="711"/>
      <c r="M417" s="711"/>
      <c r="N417" s="711"/>
    </row>
    <row r="418" spans="1:14" ht="15" customHeight="1" thickBot="1" x14ac:dyDescent="0.25">
      <c r="A418" s="714" t="s">
        <v>3</v>
      </c>
      <c r="B418" s="715" t="s">
        <v>830</v>
      </c>
      <c r="C418" s="711"/>
      <c r="D418" s="711"/>
      <c r="E418" s="711"/>
      <c r="F418" s="711"/>
      <c r="G418" s="711"/>
      <c r="H418" s="711"/>
      <c r="I418" s="711"/>
      <c r="J418" s="711"/>
      <c r="K418" s="711"/>
      <c r="L418" s="711"/>
      <c r="M418" s="711"/>
      <c r="N418" s="711"/>
    </row>
    <row r="419" spans="1:14" ht="15" customHeight="1" thickBot="1" x14ac:dyDescent="0.25">
      <c r="A419" s="716"/>
      <c r="B419" s="711"/>
      <c r="C419" s="711"/>
      <c r="D419" s="711"/>
      <c r="E419" s="711"/>
      <c r="F419" s="711"/>
      <c r="G419" s="711"/>
      <c r="H419" s="711"/>
      <c r="I419" s="711"/>
      <c r="J419" s="711"/>
      <c r="K419" s="711"/>
      <c r="L419" s="711"/>
      <c r="M419" s="711"/>
      <c r="N419" s="711"/>
    </row>
    <row r="420" spans="1:14" ht="15" customHeight="1" x14ac:dyDescent="0.15">
      <c r="A420" s="717" t="s">
        <v>4</v>
      </c>
      <c r="B420" s="717" t="s">
        <v>5</v>
      </c>
      <c r="C420" s="717" t="s">
        <v>6</v>
      </c>
      <c r="D420" s="717" t="s">
        <v>7</v>
      </c>
      <c r="E420" s="717" t="s">
        <v>8</v>
      </c>
      <c r="F420" s="717" t="s">
        <v>9</v>
      </c>
      <c r="G420" s="717" t="s">
        <v>10</v>
      </c>
      <c r="H420" s="718" t="s">
        <v>11</v>
      </c>
      <c r="I420" s="719"/>
      <c r="J420" s="720"/>
      <c r="K420" s="717" t="s">
        <v>12</v>
      </c>
      <c r="L420" s="718" t="s">
        <v>13</v>
      </c>
      <c r="M420" s="721" t="s">
        <v>14</v>
      </c>
      <c r="N420" s="720" t="s">
        <v>15</v>
      </c>
    </row>
    <row r="421" spans="1:14" ht="15" customHeight="1" x14ac:dyDescent="0.15">
      <c r="A421" s="722"/>
      <c r="B421" s="722"/>
      <c r="C421" s="722"/>
      <c r="D421" s="722"/>
      <c r="E421" s="722"/>
      <c r="F421" s="722"/>
      <c r="G421" s="722"/>
      <c r="H421" s="723" t="s">
        <v>16</v>
      </c>
      <c r="I421" s="724"/>
      <c r="J421" s="725"/>
      <c r="K421" s="722"/>
      <c r="L421" s="723"/>
      <c r="M421" s="726"/>
      <c r="N421" s="725"/>
    </row>
    <row r="422" spans="1:14" ht="15" customHeight="1" x14ac:dyDescent="0.15">
      <c r="A422" s="722"/>
      <c r="B422" s="722"/>
      <c r="C422" s="722"/>
      <c r="D422" s="722"/>
      <c r="E422" s="722"/>
      <c r="F422" s="722"/>
      <c r="G422" s="722"/>
      <c r="H422" s="723" t="s">
        <v>17</v>
      </c>
      <c r="I422" s="727"/>
      <c r="J422" s="725"/>
      <c r="K422" s="722"/>
      <c r="L422" s="723"/>
      <c r="M422" s="726"/>
      <c r="N422" s="725"/>
    </row>
    <row r="423" spans="1:14" ht="15" customHeight="1" x14ac:dyDescent="0.2">
      <c r="A423" s="697">
        <v>1</v>
      </c>
      <c r="B423" s="698"/>
      <c r="C423" s="699"/>
      <c r="D423" s="674" t="s">
        <v>861</v>
      </c>
      <c r="E423" s="674" t="s">
        <v>787</v>
      </c>
      <c r="F423" s="700" t="s">
        <v>858</v>
      </c>
      <c r="G423" s="700" t="s">
        <v>998</v>
      </c>
      <c r="H423" s="700">
        <v>10</v>
      </c>
      <c r="I423" s="700"/>
      <c r="J423" s="700"/>
      <c r="K423" s="700">
        <v>0</v>
      </c>
      <c r="L423" s="700"/>
      <c r="M423" s="700" t="s">
        <v>38</v>
      </c>
      <c r="N423" s="701"/>
    </row>
    <row r="424" spans="1:14" ht="15" customHeight="1" x14ac:dyDescent="0.2">
      <c r="A424" s="697">
        <v>2</v>
      </c>
      <c r="B424" s="698"/>
      <c r="C424" s="699"/>
      <c r="D424" s="674" t="s">
        <v>861</v>
      </c>
      <c r="E424" s="674" t="s">
        <v>787</v>
      </c>
      <c r="F424" s="700" t="s">
        <v>858</v>
      </c>
      <c r="G424" s="700" t="s">
        <v>998</v>
      </c>
      <c r="H424" s="700">
        <v>10</v>
      </c>
      <c r="I424" s="700"/>
      <c r="J424" s="700"/>
      <c r="K424" s="700">
        <v>0</v>
      </c>
      <c r="L424" s="700"/>
      <c r="M424" s="700" t="s">
        <v>38</v>
      </c>
      <c r="N424" s="701"/>
    </row>
    <row r="425" spans="1:14" ht="15" customHeight="1" x14ac:dyDescent="0.2">
      <c r="A425" s="697">
        <v>3</v>
      </c>
      <c r="B425" s="698"/>
      <c r="C425" s="699"/>
      <c r="D425" s="674" t="s">
        <v>861</v>
      </c>
      <c r="E425" s="674" t="s">
        <v>787</v>
      </c>
      <c r="F425" s="700" t="s">
        <v>858</v>
      </c>
      <c r="G425" s="700" t="s">
        <v>998</v>
      </c>
      <c r="H425" s="700">
        <v>10</v>
      </c>
      <c r="I425" s="700"/>
      <c r="J425" s="700"/>
      <c r="K425" s="700">
        <v>0</v>
      </c>
      <c r="L425" s="700"/>
      <c r="M425" s="700" t="s">
        <v>38</v>
      </c>
      <c r="N425" s="701"/>
    </row>
    <row r="426" spans="1:14" ht="15" customHeight="1" x14ac:dyDescent="0.2">
      <c r="A426" s="697">
        <v>4</v>
      </c>
      <c r="B426" s="698"/>
      <c r="C426" s="699"/>
      <c r="D426" s="674" t="s">
        <v>861</v>
      </c>
      <c r="E426" s="674" t="s">
        <v>787</v>
      </c>
      <c r="F426" s="700" t="s">
        <v>858</v>
      </c>
      <c r="G426" s="700" t="s">
        <v>998</v>
      </c>
      <c r="H426" s="700">
        <v>10</v>
      </c>
      <c r="I426" s="700"/>
      <c r="J426" s="700"/>
      <c r="K426" s="700">
        <v>0</v>
      </c>
      <c r="L426" s="700"/>
      <c r="M426" s="700" t="s">
        <v>38</v>
      </c>
      <c r="N426" s="701"/>
    </row>
    <row r="427" spans="1:14" ht="15" customHeight="1" x14ac:dyDescent="0.2">
      <c r="A427" s="697">
        <v>5</v>
      </c>
      <c r="B427" s="698"/>
      <c r="C427" s="699"/>
      <c r="D427" s="674" t="s">
        <v>861</v>
      </c>
      <c r="E427" s="674" t="s">
        <v>787</v>
      </c>
      <c r="F427" s="700" t="s">
        <v>858</v>
      </c>
      <c r="G427" s="700" t="s">
        <v>998</v>
      </c>
      <c r="H427" s="700">
        <v>10</v>
      </c>
      <c r="I427" s="700"/>
      <c r="J427" s="700"/>
      <c r="K427" s="700">
        <v>0</v>
      </c>
      <c r="L427" s="700"/>
      <c r="M427" s="700" t="s">
        <v>38</v>
      </c>
      <c r="N427" s="701"/>
    </row>
    <row r="428" spans="1:14" ht="15" customHeight="1" x14ac:dyDescent="0.2">
      <c r="A428" s="697">
        <v>6</v>
      </c>
      <c r="B428" s="698"/>
      <c r="C428" s="699"/>
      <c r="D428" s="674" t="s">
        <v>999</v>
      </c>
      <c r="E428" s="674" t="s">
        <v>787</v>
      </c>
      <c r="F428" s="700" t="s">
        <v>858</v>
      </c>
      <c r="G428" s="700" t="s">
        <v>998</v>
      </c>
      <c r="H428" s="700">
        <v>10</v>
      </c>
      <c r="I428" s="700"/>
      <c r="J428" s="700"/>
      <c r="K428" s="700">
        <v>0</v>
      </c>
      <c r="L428" s="700"/>
      <c r="M428" s="700" t="s">
        <v>38</v>
      </c>
      <c r="N428" s="701"/>
    </row>
    <row r="429" spans="1:14" ht="15" customHeight="1" x14ac:dyDescent="0.2">
      <c r="A429" s="697">
        <v>7</v>
      </c>
      <c r="B429" s="698"/>
      <c r="C429" s="699"/>
      <c r="D429" s="674" t="s">
        <v>839</v>
      </c>
      <c r="E429" s="674" t="s">
        <v>1000</v>
      </c>
      <c r="F429" s="700" t="s">
        <v>858</v>
      </c>
      <c r="G429" s="700" t="s">
        <v>998</v>
      </c>
      <c r="H429" s="700">
        <v>10</v>
      </c>
      <c r="I429" s="700"/>
      <c r="J429" s="700"/>
      <c r="K429" s="700">
        <v>0</v>
      </c>
      <c r="L429" s="700"/>
      <c r="M429" s="700" t="s">
        <v>38</v>
      </c>
      <c r="N429" s="701"/>
    </row>
    <row r="430" spans="1:14" ht="15" customHeight="1" x14ac:dyDescent="0.2">
      <c r="A430" s="697">
        <v>8</v>
      </c>
      <c r="B430" s="698"/>
      <c r="C430" s="699"/>
      <c r="D430" s="674" t="s">
        <v>839</v>
      </c>
      <c r="E430" s="674" t="s">
        <v>1000</v>
      </c>
      <c r="F430" s="700" t="s">
        <v>858</v>
      </c>
      <c r="G430" s="700" t="s">
        <v>998</v>
      </c>
      <c r="H430" s="700">
        <v>10</v>
      </c>
      <c r="I430" s="700"/>
      <c r="J430" s="700"/>
      <c r="K430" s="700">
        <v>0</v>
      </c>
      <c r="L430" s="700"/>
      <c r="M430" s="700" t="s">
        <v>38</v>
      </c>
      <c r="N430" s="701"/>
    </row>
    <row r="431" spans="1:14" ht="15" customHeight="1" x14ac:dyDescent="0.2">
      <c r="A431" s="697">
        <v>9</v>
      </c>
      <c r="B431" s="698"/>
      <c r="C431" s="699"/>
      <c r="D431" s="674" t="s">
        <v>839</v>
      </c>
      <c r="E431" s="674" t="s">
        <v>1000</v>
      </c>
      <c r="F431" s="700" t="s">
        <v>858</v>
      </c>
      <c r="G431" s="700" t="s">
        <v>998</v>
      </c>
      <c r="H431" s="700">
        <v>10</v>
      </c>
      <c r="I431" s="700"/>
      <c r="J431" s="700"/>
      <c r="K431" s="700">
        <v>0</v>
      </c>
      <c r="L431" s="700"/>
      <c r="M431" s="700" t="s">
        <v>38</v>
      </c>
      <c r="N431" s="701"/>
    </row>
    <row r="432" spans="1:14" ht="15" customHeight="1" x14ac:dyDescent="0.2">
      <c r="A432" s="697">
        <v>10</v>
      </c>
      <c r="B432" s="698"/>
      <c r="C432" s="699"/>
      <c r="D432" s="674" t="s">
        <v>839</v>
      </c>
      <c r="E432" s="674" t="s">
        <v>1000</v>
      </c>
      <c r="F432" s="700" t="s">
        <v>858</v>
      </c>
      <c r="G432" s="700" t="s">
        <v>998</v>
      </c>
      <c r="H432" s="700">
        <v>10</v>
      </c>
      <c r="I432" s="700"/>
      <c r="J432" s="700"/>
      <c r="K432" s="700">
        <v>0</v>
      </c>
      <c r="L432" s="700"/>
      <c r="M432" s="700" t="s">
        <v>38</v>
      </c>
      <c r="N432" s="701"/>
    </row>
    <row r="433" spans="1:14" ht="15" customHeight="1" x14ac:dyDescent="0.2">
      <c r="A433" s="697">
        <v>11</v>
      </c>
      <c r="B433" s="698"/>
      <c r="C433" s="699"/>
      <c r="D433" s="674" t="s">
        <v>1001</v>
      </c>
      <c r="E433" s="674" t="s">
        <v>1000</v>
      </c>
      <c r="F433" s="700" t="s">
        <v>858</v>
      </c>
      <c r="G433" s="700" t="s">
        <v>998</v>
      </c>
      <c r="H433" s="700">
        <v>10</v>
      </c>
      <c r="I433" s="700"/>
      <c r="J433" s="700"/>
      <c r="K433" s="700">
        <v>0</v>
      </c>
      <c r="L433" s="700"/>
      <c r="M433" s="700" t="s">
        <v>38</v>
      </c>
      <c r="N433" s="701"/>
    </row>
    <row r="434" spans="1:14" ht="15" customHeight="1" x14ac:dyDescent="0.2">
      <c r="A434" s="697">
        <v>12</v>
      </c>
      <c r="B434" s="698"/>
      <c r="C434" s="699"/>
      <c r="D434" s="674" t="s">
        <v>1001</v>
      </c>
      <c r="E434" s="674" t="s">
        <v>1000</v>
      </c>
      <c r="F434" s="700" t="s">
        <v>858</v>
      </c>
      <c r="G434" s="700" t="s">
        <v>998</v>
      </c>
      <c r="H434" s="700">
        <v>10</v>
      </c>
      <c r="I434" s="700"/>
      <c r="J434" s="700"/>
      <c r="K434" s="700">
        <v>0</v>
      </c>
      <c r="L434" s="700"/>
      <c r="M434" s="700" t="s">
        <v>38</v>
      </c>
      <c r="N434" s="701"/>
    </row>
    <row r="435" spans="1:14" ht="15" customHeight="1" x14ac:dyDescent="0.2">
      <c r="A435" s="697">
        <v>13</v>
      </c>
      <c r="B435" s="698"/>
      <c r="C435" s="699"/>
      <c r="D435" s="674" t="s">
        <v>1001</v>
      </c>
      <c r="E435" s="674" t="s">
        <v>1000</v>
      </c>
      <c r="F435" s="700" t="s">
        <v>858</v>
      </c>
      <c r="G435" s="700" t="s">
        <v>998</v>
      </c>
      <c r="H435" s="700">
        <v>10</v>
      </c>
      <c r="I435" s="700"/>
      <c r="J435" s="700"/>
      <c r="K435" s="700">
        <v>0</v>
      </c>
      <c r="L435" s="700"/>
      <c r="M435" s="700" t="s">
        <v>38</v>
      </c>
      <c r="N435" s="701"/>
    </row>
    <row r="436" spans="1:14" ht="15" customHeight="1" x14ac:dyDescent="0.2">
      <c r="A436" s="697">
        <v>14</v>
      </c>
      <c r="B436" s="698"/>
      <c r="C436" s="699"/>
      <c r="D436" s="674" t="s">
        <v>1001</v>
      </c>
      <c r="E436" s="674" t="s">
        <v>1000</v>
      </c>
      <c r="F436" s="700" t="s">
        <v>858</v>
      </c>
      <c r="G436" s="700" t="s">
        <v>998</v>
      </c>
      <c r="H436" s="700">
        <v>10</v>
      </c>
      <c r="I436" s="700"/>
      <c r="J436" s="700"/>
      <c r="K436" s="700">
        <v>0</v>
      </c>
      <c r="L436" s="700"/>
      <c r="M436" s="700" t="s">
        <v>38</v>
      </c>
      <c r="N436" s="701"/>
    </row>
    <row r="437" spans="1:14" ht="15" customHeight="1" x14ac:dyDescent="0.2">
      <c r="A437" s="697">
        <v>15</v>
      </c>
      <c r="B437" s="698"/>
      <c r="C437" s="699"/>
      <c r="D437" s="674" t="s">
        <v>1001</v>
      </c>
      <c r="E437" s="674" t="s">
        <v>1000</v>
      </c>
      <c r="F437" s="700" t="s">
        <v>858</v>
      </c>
      <c r="G437" s="700" t="s">
        <v>998</v>
      </c>
      <c r="H437" s="700">
        <v>10</v>
      </c>
      <c r="I437" s="700"/>
      <c r="J437" s="700"/>
      <c r="K437" s="700">
        <v>0</v>
      </c>
      <c r="L437" s="700"/>
      <c r="M437" s="700" t="s">
        <v>38</v>
      </c>
      <c r="N437" s="701"/>
    </row>
    <row r="438" spans="1:14" ht="15" customHeight="1" x14ac:dyDescent="0.2">
      <c r="A438" s="697">
        <v>16</v>
      </c>
      <c r="B438" s="698"/>
      <c r="C438" s="699"/>
      <c r="D438" s="674" t="s">
        <v>1001</v>
      </c>
      <c r="E438" s="674" t="s">
        <v>1000</v>
      </c>
      <c r="F438" s="700" t="s">
        <v>858</v>
      </c>
      <c r="G438" s="700" t="s">
        <v>998</v>
      </c>
      <c r="H438" s="700">
        <v>10</v>
      </c>
      <c r="I438" s="700"/>
      <c r="J438" s="700"/>
      <c r="K438" s="700">
        <v>0</v>
      </c>
      <c r="L438" s="700"/>
      <c r="M438" s="700" t="s">
        <v>38</v>
      </c>
      <c r="N438" s="701"/>
    </row>
    <row r="439" spans="1:14" ht="15" customHeight="1" x14ac:dyDescent="0.2">
      <c r="A439" s="697">
        <v>17</v>
      </c>
      <c r="B439" s="698"/>
      <c r="C439" s="699"/>
      <c r="D439" s="674" t="s">
        <v>1001</v>
      </c>
      <c r="E439" s="674" t="s">
        <v>1000</v>
      </c>
      <c r="F439" s="700" t="s">
        <v>858</v>
      </c>
      <c r="G439" s="700" t="s">
        <v>998</v>
      </c>
      <c r="H439" s="700">
        <v>10</v>
      </c>
      <c r="I439" s="700"/>
      <c r="J439" s="700"/>
      <c r="K439" s="700">
        <v>0</v>
      </c>
      <c r="L439" s="700"/>
      <c r="M439" s="700" t="s">
        <v>38</v>
      </c>
      <c r="N439" s="701"/>
    </row>
    <row r="440" spans="1:14" ht="15" customHeight="1" x14ac:dyDescent="0.2">
      <c r="A440" s="697">
        <v>18</v>
      </c>
      <c r="B440" s="698"/>
      <c r="C440" s="699"/>
      <c r="D440" s="674" t="s">
        <v>1001</v>
      </c>
      <c r="E440" s="674" t="s">
        <v>1000</v>
      </c>
      <c r="F440" s="700" t="s">
        <v>858</v>
      </c>
      <c r="G440" s="700" t="s">
        <v>998</v>
      </c>
      <c r="H440" s="700">
        <v>10</v>
      </c>
      <c r="I440" s="700"/>
      <c r="J440" s="700"/>
      <c r="K440" s="700">
        <v>0</v>
      </c>
      <c r="L440" s="700"/>
      <c r="M440" s="700" t="s">
        <v>38</v>
      </c>
      <c r="N440" s="701"/>
    </row>
    <row r="441" spans="1:14" ht="15" customHeight="1" x14ac:dyDescent="0.2">
      <c r="A441" s="697">
        <v>19</v>
      </c>
      <c r="B441" s="698"/>
      <c r="C441" s="699"/>
      <c r="D441" s="674" t="s">
        <v>1001</v>
      </c>
      <c r="E441" s="674" t="s">
        <v>1000</v>
      </c>
      <c r="F441" s="700" t="s">
        <v>858</v>
      </c>
      <c r="G441" s="700" t="s">
        <v>998</v>
      </c>
      <c r="H441" s="700">
        <v>10</v>
      </c>
      <c r="I441" s="700"/>
      <c r="J441" s="700"/>
      <c r="K441" s="700">
        <v>0</v>
      </c>
      <c r="L441" s="700"/>
      <c r="M441" s="700" t="s">
        <v>38</v>
      </c>
      <c r="N441" s="701"/>
    </row>
    <row r="442" spans="1:14" ht="15" customHeight="1" x14ac:dyDescent="0.2">
      <c r="A442" s="697">
        <v>20</v>
      </c>
      <c r="B442" s="702"/>
      <c r="C442" s="699"/>
      <c r="D442" s="674" t="s">
        <v>900</v>
      </c>
      <c r="E442" s="674" t="s">
        <v>1000</v>
      </c>
      <c r="F442" s="700" t="s">
        <v>858</v>
      </c>
      <c r="G442" s="700" t="s">
        <v>998</v>
      </c>
      <c r="H442" s="700">
        <v>10</v>
      </c>
      <c r="I442" s="700"/>
      <c r="J442" s="700"/>
      <c r="K442" s="700">
        <v>0</v>
      </c>
      <c r="L442" s="700"/>
      <c r="M442" s="700" t="s">
        <v>38</v>
      </c>
      <c r="N442" s="701"/>
    </row>
    <row r="443" spans="1:14" ht="15" customHeight="1" x14ac:dyDescent="0.2">
      <c r="A443" s="697">
        <v>21</v>
      </c>
      <c r="B443" s="698"/>
      <c r="C443" s="699"/>
      <c r="D443" s="674" t="s">
        <v>900</v>
      </c>
      <c r="E443" s="674" t="s">
        <v>1000</v>
      </c>
      <c r="F443" s="700" t="s">
        <v>858</v>
      </c>
      <c r="G443" s="700" t="s">
        <v>998</v>
      </c>
      <c r="H443" s="700">
        <v>10</v>
      </c>
      <c r="I443" s="700"/>
      <c r="J443" s="700"/>
      <c r="K443" s="700">
        <v>0</v>
      </c>
      <c r="L443" s="700"/>
      <c r="M443" s="700" t="s">
        <v>38</v>
      </c>
      <c r="N443" s="701"/>
    </row>
    <row r="444" spans="1:14" ht="15" customHeight="1" x14ac:dyDescent="0.2">
      <c r="A444" s="697">
        <v>22</v>
      </c>
      <c r="B444" s="698"/>
      <c r="C444" s="699"/>
      <c r="D444" s="674" t="s">
        <v>900</v>
      </c>
      <c r="E444" s="674" t="s">
        <v>1000</v>
      </c>
      <c r="F444" s="700" t="s">
        <v>858</v>
      </c>
      <c r="G444" s="700" t="s">
        <v>998</v>
      </c>
      <c r="H444" s="700">
        <v>10</v>
      </c>
      <c r="I444" s="700"/>
      <c r="J444" s="700"/>
      <c r="K444" s="700">
        <v>0</v>
      </c>
      <c r="L444" s="700"/>
      <c r="M444" s="700" t="s">
        <v>38</v>
      </c>
      <c r="N444" s="701"/>
    </row>
    <row r="445" spans="1:14" ht="15" customHeight="1" x14ac:dyDescent="0.2">
      <c r="A445" s="697">
        <v>23</v>
      </c>
      <c r="B445" s="698"/>
      <c r="C445" s="699"/>
      <c r="D445" s="674" t="s">
        <v>900</v>
      </c>
      <c r="E445" s="674" t="s">
        <v>1000</v>
      </c>
      <c r="F445" s="700" t="s">
        <v>858</v>
      </c>
      <c r="G445" s="700" t="s">
        <v>998</v>
      </c>
      <c r="H445" s="700">
        <v>10</v>
      </c>
      <c r="I445" s="700"/>
      <c r="J445" s="700"/>
      <c r="K445" s="700">
        <v>0</v>
      </c>
      <c r="L445" s="700"/>
      <c r="M445" s="700" t="s">
        <v>38</v>
      </c>
      <c r="N445" s="701"/>
    </row>
    <row r="446" spans="1:14" ht="15" customHeight="1" x14ac:dyDescent="0.2">
      <c r="A446" s="697">
        <v>24</v>
      </c>
      <c r="B446" s="698"/>
      <c r="C446" s="699"/>
      <c r="D446" s="674" t="s">
        <v>900</v>
      </c>
      <c r="E446" s="674" t="s">
        <v>1000</v>
      </c>
      <c r="F446" s="700" t="s">
        <v>858</v>
      </c>
      <c r="G446" s="700" t="s">
        <v>998</v>
      </c>
      <c r="H446" s="700">
        <v>10</v>
      </c>
      <c r="I446" s="700"/>
      <c r="J446" s="700"/>
      <c r="K446" s="700">
        <v>0</v>
      </c>
      <c r="L446" s="700"/>
      <c r="M446" s="700" t="s">
        <v>38</v>
      </c>
      <c r="N446" s="701"/>
    </row>
    <row r="447" spans="1:14" ht="15" customHeight="1" x14ac:dyDescent="0.2">
      <c r="A447" s="697">
        <v>25</v>
      </c>
      <c r="B447" s="698"/>
      <c r="C447" s="699"/>
      <c r="D447" s="674" t="s">
        <v>900</v>
      </c>
      <c r="E447" s="674" t="s">
        <v>1000</v>
      </c>
      <c r="F447" s="700" t="s">
        <v>858</v>
      </c>
      <c r="G447" s="700" t="s">
        <v>998</v>
      </c>
      <c r="H447" s="700">
        <v>10</v>
      </c>
      <c r="I447" s="700"/>
      <c r="J447" s="700"/>
      <c r="K447" s="700">
        <v>0</v>
      </c>
      <c r="L447" s="700"/>
      <c r="M447" s="700" t="s">
        <v>38</v>
      </c>
      <c r="N447" s="701"/>
    </row>
    <row r="448" spans="1:14" ht="15" customHeight="1" x14ac:dyDescent="0.2">
      <c r="A448" s="697">
        <v>26</v>
      </c>
      <c r="B448" s="698"/>
      <c r="C448" s="699"/>
      <c r="D448" s="674" t="s">
        <v>900</v>
      </c>
      <c r="E448" s="674" t="s">
        <v>1000</v>
      </c>
      <c r="F448" s="700" t="s">
        <v>858</v>
      </c>
      <c r="G448" s="700" t="s">
        <v>998</v>
      </c>
      <c r="H448" s="700">
        <v>10</v>
      </c>
      <c r="I448" s="700"/>
      <c r="J448" s="700"/>
      <c r="K448" s="700">
        <v>0</v>
      </c>
      <c r="L448" s="700"/>
      <c r="M448" s="700" t="s">
        <v>38</v>
      </c>
      <c r="N448" s="701"/>
    </row>
    <row r="449" spans="1:15" ht="15" customHeight="1" x14ac:dyDescent="0.2">
      <c r="A449" s="697">
        <v>27</v>
      </c>
      <c r="B449" s="698"/>
      <c r="C449" s="699"/>
      <c r="D449" s="728" t="s">
        <v>1002</v>
      </c>
      <c r="E449" s="728" t="s">
        <v>1003</v>
      </c>
      <c r="F449" s="700" t="s">
        <v>1004</v>
      </c>
      <c r="G449" s="700" t="s">
        <v>1005</v>
      </c>
      <c r="H449" s="700">
        <v>10</v>
      </c>
      <c r="I449" s="700"/>
      <c r="J449" s="700"/>
      <c r="K449" s="700">
        <v>0</v>
      </c>
      <c r="L449" s="700"/>
      <c r="M449" s="729"/>
      <c r="N449" s="701" t="s">
        <v>38</v>
      </c>
    </row>
    <row r="450" spans="1:15" ht="15" customHeight="1" x14ac:dyDescent="0.2">
      <c r="A450" s="697">
        <v>28</v>
      </c>
      <c r="B450" s="698"/>
      <c r="C450" s="699"/>
      <c r="D450" s="728" t="s">
        <v>1006</v>
      </c>
      <c r="E450" s="728" t="s">
        <v>418</v>
      </c>
      <c r="F450" s="700" t="s">
        <v>1004</v>
      </c>
      <c r="G450" s="700" t="s">
        <v>1005</v>
      </c>
      <c r="H450" s="700">
        <v>10</v>
      </c>
      <c r="I450" s="700"/>
      <c r="J450" s="700"/>
      <c r="K450" s="700">
        <v>0</v>
      </c>
      <c r="L450" s="700"/>
      <c r="M450" s="729"/>
      <c r="N450" s="701" t="s">
        <v>38</v>
      </c>
    </row>
    <row r="451" spans="1:15" ht="15" customHeight="1" thickBot="1" x14ac:dyDescent="0.25">
      <c r="A451" s="703"/>
      <c r="B451" s="704"/>
      <c r="C451" s="705"/>
      <c r="D451" s="730"/>
      <c r="E451" s="730"/>
      <c r="F451" s="706"/>
      <c r="G451" s="706"/>
      <c r="H451" s="706"/>
      <c r="I451" s="706"/>
      <c r="J451" s="706"/>
      <c r="K451" s="706"/>
      <c r="L451" s="706"/>
      <c r="M451" s="731"/>
      <c r="N451" s="708"/>
    </row>
    <row r="453" spans="1:15" x14ac:dyDescent="0.15">
      <c r="A453" s="884" t="s">
        <v>533</v>
      </c>
      <c r="B453" s="884"/>
      <c r="C453" s="884"/>
      <c r="D453" s="884"/>
      <c r="E453" s="884"/>
      <c r="F453" s="884"/>
      <c r="G453" s="884"/>
      <c r="H453" s="884"/>
      <c r="I453" s="884"/>
      <c r="J453" s="884"/>
      <c r="K453" s="884"/>
      <c r="L453" s="884"/>
      <c r="M453" s="884"/>
      <c r="N453" s="884"/>
      <c r="O453" s="924"/>
    </row>
    <row r="454" spans="1:15" x14ac:dyDescent="0.15">
      <c r="A454" s="884" t="s">
        <v>0</v>
      </c>
      <c r="B454" s="884"/>
      <c r="C454" s="884"/>
      <c r="D454" s="884"/>
      <c r="E454" s="884"/>
      <c r="F454" s="884"/>
      <c r="G454" s="884"/>
      <c r="H454" s="884"/>
      <c r="I454" s="884"/>
      <c r="J454" s="884"/>
      <c r="K454" s="884"/>
      <c r="L454" s="884"/>
      <c r="M454" s="884"/>
      <c r="N454" s="884"/>
      <c r="O454" s="924"/>
    </row>
    <row r="455" spans="1:15" ht="9.75" thickBot="1" x14ac:dyDescent="0.2">
      <c r="A455" s="925"/>
      <c r="B455" s="926"/>
      <c r="C455" s="188"/>
      <c r="D455" s="926"/>
      <c r="E455" s="926"/>
      <c r="F455" s="188"/>
      <c r="G455" s="188"/>
      <c r="H455" s="188"/>
      <c r="I455" s="188"/>
      <c r="J455" s="188"/>
      <c r="K455" s="188"/>
      <c r="L455" s="188"/>
      <c r="M455" s="188"/>
      <c r="N455" s="188"/>
      <c r="O455" s="924"/>
    </row>
    <row r="456" spans="1:15" ht="18.75" thickBot="1" x14ac:dyDescent="0.2">
      <c r="A456" s="927" t="s">
        <v>1</v>
      </c>
      <c r="B456" s="928" t="s">
        <v>1113</v>
      </c>
      <c r="C456" s="929"/>
      <c r="D456" s="929"/>
      <c r="E456" s="929"/>
      <c r="F456" s="930"/>
      <c r="G456" s="931"/>
      <c r="H456" s="931"/>
      <c r="I456" s="471"/>
      <c r="J456" s="188"/>
      <c r="K456" s="188"/>
      <c r="L456" s="188"/>
      <c r="M456" s="188"/>
      <c r="N456" s="188"/>
      <c r="O456" s="924"/>
    </row>
    <row r="457" spans="1:15" ht="27.75" thickBot="1" x14ac:dyDescent="0.2">
      <c r="A457" s="932" t="s">
        <v>1214</v>
      </c>
      <c r="B457" s="841" t="s">
        <v>1188</v>
      </c>
      <c r="C457" s="841"/>
      <c r="D457" s="841"/>
      <c r="E457" s="841"/>
      <c r="F457" s="841"/>
      <c r="G457" s="931"/>
      <c r="H457" s="188"/>
      <c r="I457" s="188"/>
      <c r="J457" s="188"/>
      <c r="K457" s="188"/>
      <c r="L457" s="188"/>
      <c r="M457" s="188"/>
      <c r="N457" s="188"/>
      <c r="O457" s="924"/>
    </row>
    <row r="458" spans="1:15" ht="18.75" thickBot="1" x14ac:dyDescent="0.2">
      <c r="A458" s="932" t="s">
        <v>3</v>
      </c>
      <c r="B458" s="841" t="s">
        <v>1116</v>
      </c>
      <c r="C458" s="841"/>
      <c r="D458" s="841"/>
      <c r="E458" s="841"/>
      <c r="F458" s="841"/>
      <c r="G458" s="933"/>
      <c r="H458" s="188"/>
      <c r="I458" s="188"/>
      <c r="J458" s="188"/>
      <c r="K458" s="188"/>
      <c r="L458" s="188"/>
      <c r="M458" s="188"/>
      <c r="N458" s="188"/>
      <c r="O458" s="924"/>
    </row>
    <row r="459" spans="1:15" ht="9.75" thickBot="1" x14ac:dyDescent="0.2">
      <c r="A459" s="925"/>
      <c r="B459" s="926"/>
      <c r="C459" s="188"/>
      <c r="D459" s="926"/>
      <c r="E459" s="926"/>
      <c r="F459" s="188"/>
      <c r="G459" s="188"/>
      <c r="H459" s="188"/>
      <c r="I459" s="188"/>
      <c r="J459" s="188"/>
      <c r="K459" s="188"/>
      <c r="L459" s="188"/>
      <c r="M459" s="188"/>
      <c r="N459" s="188"/>
      <c r="O459" s="924"/>
    </row>
    <row r="460" spans="1:15" ht="9.75" thickBot="1" x14ac:dyDescent="0.2">
      <c r="A460" s="934" t="s">
        <v>4</v>
      </c>
      <c r="B460" s="935" t="s">
        <v>5</v>
      </c>
      <c r="C460" s="936" t="s">
        <v>6</v>
      </c>
      <c r="D460" s="935" t="s">
        <v>7</v>
      </c>
      <c r="E460" s="935" t="s">
        <v>8</v>
      </c>
      <c r="F460" s="936" t="s">
        <v>9</v>
      </c>
      <c r="G460" s="937" t="s">
        <v>10</v>
      </c>
      <c r="H460" s="936" t="s">
        <v>11</v>
      </c>
      <c r="I460" s="936"/>
      <c r="J460" s="936"/>
      <c r="K460" s="936" t="s">
        <v>12</v>
      </c>
      <c r="L460" s="936" t="s">
        <v>13</v>
      </c>
      <c r="M460" s="936" t="s">
        <v>1189</v>
      </c>
      <c r="N460" s="938" t="s">
        <v>15</v>
      </c>
      <c r="O460" s="936" t="s">
        <v>1190</v>
      </c>
    </row>
    <row r="461" spans="1:15" ht="9.75" thickBot="1" x14ac:dyDescent="0.2">
      <c r="A461" s="934"/>
      <c r="B461" s="935"/>
      <c r="C461" s="936"/>
      <c r="D461" s="935"/>
      <c r="E461" s="935"/>
      <c r="F461" s="936"/>
      <c r="G461" s="939"/>
      <c r="H461" s="936" t="s">
        <v>16</v>
      </c>
      <c r="I461" s="936"/>
      <c r="J461" s="936"/>
      <c r="K461" s="936"/>
      <c r="L461" s="936"/>
      <c r="M461" s="936"/>
      <c r="N461" s="938"/>
      <c r="O461" s="936"/>
    </row>
    <row r="462" spans="1:15" ht="9.75" thickBot="1" x14ac:dyDescent="0.2">
      <c r="A462" s="934"/>
      <c r="B462" s="935"/>
      <c r="C462" s="936"/>
      <c r="D462" s="935"/>
      <c r="E462" s="935"/>
      <c r="F462" s="936"/>
      <c r="G462" s="940"/>
      <c r="H462" s="936" t="s">
        <v>17</v>
      </c>
      <c r="I462" s="936"/>
      <c r="J462" s="936"/>
      <c r="K462" s="936"/>
      <c r="L462" s="936"/>
      <c r="M462" s="936"/>
      <c r="N462" s="938"/>
      <c r="O462" s="936"/>
    </row>
    <row r="463" spans="1:15" ht="18.75" thickBot="1" x14ac:dyDescent="0.2">
      <c r="A463" s="941">
        <v>1</v>
      </c>
      <c r="B463" s="942" t="s">
        <v>1182</v>
      </c>
      <c r="C463" s="941">
        <v>1</v>
      </c>
      <c r="D463" s="942" t="s">
        <v>1191</v>
      </c>
      <c r="E463" s="942" t="s">
        <v>762</v>
      </c>
      <c r="F463" s="941" t="s">
        <v>1192</v>
      </c>
      <c r="G463" s="941"/>
      <c r="H463" s="943" t="s">
        <v>1193</v>
      </c>
      <c r="I463" s="943"/>
      <c r="J463" s="943"/>
      <c r="K463" s="941">
        <v>40</v>
      </c>
      <c r="L463" s="941">
        <v>751</v>
      </c>
      <c r="M463" s="941"/>
      <c r="N463" s="944" t="s">
        <v>15</v>
      </c>
      <c r="O463" s="945"/>
    </row>
    <row r="464" spans="1:15" ht="9.75" thickBot="1" x14ac:dyDescent="0.2">
      <c r="A464" s="941">
        <v>2</v>
      </c>
      <c r="B464" s="942" t="s">
        <v>1139</v>
      </c>
      <c r="C464" s="941">
        <v>1</v>
      </c>
      <c r="D464" s="942" t="s">
        <v>1194</v>
      </c>
      <c r="E464" s="942" t="s">
        <v>1195</v>
      </c>
      <c r="F464" s="941" t="s">
        <v>1149</v>
      </c>
      <c r="G464" s="941"/>
      <c r="H464" s="943" t="s">
        <v>1193</v>
      </c>
      <c r="I464" s="943"/>
      <c r="J464" s="943"/>
      <c r="K464" s="941">
        <v>58</v>
      </c>
      <c r="L464" s="941" t="s">
        <v>1196</v>
      </c>
      <c r="M464" s="941"/>
      <c r="N464" s="944" t="s">
        <v>15</v>
      </c>
      <c r="O464" s="945"/>
    </row>
    <row r="465" spans="1:15" ht="9.75" thickBot="1" x14ac:dyDescent="0.2">
      <c r="A465" s="941">
        <v>3</v>
      </c>
      <c r="B465" s="942" t="s">
        <v>1176</v>
      </c>
      <c r="C465" s="941">
        <v>1</v>
      </c>
      <c r="D465" s="942" t="s">
        <v>1137</v>
      </c>
      <c r="E465" s="942" t="s">
        <v>1197</v>
      </c>
      <c r="F465" s="941" t="s">
        <v>34</v>
      </c>
      <c r="G465" s="941"/>
      <c r="H465" s="943" t="s">
        <v>1193</v>
      </c>
      <c r="I465" s="943"/>
      <c r="J465" s="943"/>
      <c r="K465" s="941">
        <v>32</v>
      </c>
      <c r="L465" s="941" t="s">
        <v>1198</v>
      </c>
      <c r="M465" s="941" t="s">
        <v>935</v>
      </c>
      <c r="N465" s="946" t="s">
        <v>15</v>
      </c>
      <c r="O465" s="947"/>
    </row>
    <row r="466" spans="1:15" ht="9.75" thickBot="1" x14ac:dyDescent="0.2">
      <c r="A466" s="941">
        <v>4</v>
      </c>
      <c r="B466" s="942" t="s">
        <v>1176</v>
      </c>
      <c r="C466" s="941">
        <v>1</v>
      </c>
      <c r="D466" s="942" t="s">
        <v>1136</v>
      </c>
      <c r="E466" s="942" t="s">
        <v>1197</v>
      </c>
      <c r="F466" s="941" t="s">
        <v>34</v>
      </c>
      <c r="G466" s="941"/>
      <c r="H466" s="943" t="s">
        <v>1193</v>
      </c>
      <c r="I466" s="943"/>
      <c r="J466" s="943"/>
      <c r="K466" s="941">
        <v>32</v>
      </c>
      <c r="L466" s="941" t="s">
        <v>1198</v>
      </c>
      <c r="M466" s="941" t="s">
        <v>935</v>
      </c>
      <c r="N466" s="946" t="s">
        <v>15</v>
      </c>
      <c r="O466" s="947"/>
    </row>
    <row r="467" spans="1:15" ht="18.75" thickBot="1" x14ac:dyDescent="0.2">
      <c r="A467" s="941">
        <v>5</v>
      </c>
      <c r="B467" s="942" t="s">
        <v>1134</v>
      </c>
      <c r="C467" s="941">
        <v>1</v>
      </c>
      <c r="D467" s="942" t="s">
        <v>1199</v>
      </c>
      <c r="E467" s="942" t="s">
        <v>1197</v>
      </c>
      <c r="F467" s="941" t="s">
        <v>34</v>
      </c>
      <c r="G467" s="941"/>
      <c r="H467" s="943" t="s">
        <v>1193</v>
      </c>
      <c r="I467" s="943"/>
      <c r="J467" s="943"/>
      <c r="K467" s="941">
        <v>32</v>
      </c>
      <c r="L467" s="941" t="s">
        <v>1198</v>
      </c>
      <c r="M467" s="941" t="s">
        <v>935</v>
      </c>
      <c r="N467" s="946" t="s">
        <v>15</v>
      </c>
      <c r="O467" s="947"/>
    </row>
    <row r="468" spans="1:15" ht="18.75" thickBot="1" x14ac:dyDescent="0.2">
      <c r="A468" s="941">
        <v>6</v>
      </c>
      <c r="B468" s="942" t="s">
        <v>1157</v>
      </c>
      <c r="C468" s="941">
        <v>1</v>
      </c>
      <c r="D468" s="942" t="s">
        <v>1123</v>
      </c>
      <c r="E468" s="942" t="s">
        <v>762</v>
      </c>
      <c r="F468" s="941" t="s">
        <v>1192</v>
      </c>
      <c r="G468" s="941"/>
      <c r="H468" s="943" t="s">
        <v>1193</v>
      </c>
      <c r="I468" s="943"/>
      <c r="J468" s="943"/>
      <c r="K468" s="941">
        <v>40</v>
      </c>
      <c r="L468" s="941" t="e">
        <f>(#REF!)</f>
        <v>#REF!</v>
      </c>
      <c r="M468" s="941" t="s">
        <v>935</v>
      </c>
      <c r="N468" s="946" t="s">
        <v>15</v>
      </c>
      <c r="O468" s="947"/>
    </row>
    <row r="469" spans="1:15" ht="18.75" thickBot="1" x14ac:dyDescent="0.2">
      <c r="A469" s="941">
        <v>7</v>
      </c>
      <c r="B469" s="942" t="s">
        <v>1157</v>
      </c>
      <c r="C469" s="941">
        <v>1</v>
      </c>
      <c r="D469" s="942" t="s">
        <v>1200</v>
      </c>
      <c r="E469" s="942" t="s">
        <v>762</v>
      </c>
      <c r="F469" s="941" t="s">
        <v>1192</v>
      </c>
      <c r="G469" s="941"/>
      <c r="H469" s="943" t="s">
        <v>1193</v>
      </c>
      <c r="I469" s="943"/>
      <c r="J469" s="943"/>
      <c r="K469" s="941">
        <v>40</v>
      </c>
      <c r="L469" s="941" t="e">
        <f>(L468)</f>
        <v>#REF!</v>
      </c>
      <c r="M469" s="941" t="s">
        <v>935</v>
      </c>
      <c r="N469" s="946" t="s">
        <v>15</v>
      </c>
      <c r="O469" s="947"/>
    </row>
    <row r="470" spans="1:15" ht="18.75" thickBot="1" x14ac:dyDescent="0.2">
      <c r="A470" s="941">
        <v>8</v>
      </c>
      <c r="B470" s="942" t="s">
        <v>1182</v>
      </c>
      <c r="C470" s="941">
        <v>1</v>
      </c>
      <c r="D470" s="942" t="s">
        <v>1131</v>
      </c>
      <c r="E470" s="942" t="s">
        <v>762</v>
      </c>
      <c r="F470" s="941" t="s">
        <v>1192</v>
      </c>
      <c r="G470" s="941"/>
      <c r="H470" s="943" t="s">
        <v>1193</v>
      </c>
      <c r="I470" s="943"/>
      <c r="J470" s="943"/>
      <c r="K470" s="941">
        <v>40</v>
      </c>
      <c r="L470" s="941" t="e">
        <f>(L469)</f>
        <v>#REF!</v>
      </c>
      <c r="M470" s="941" t="s">
        <v>935</v>
      </c>
      <c r="N470" s="946" t="s">
        <v>15</v>
      </c>
      <c r="O470" s="947"/>
    </row>
    <row r="471" spans="1:15" ht="18.75" thickBot="1" x14ac:dyDescent="0.2">
      <c r="A471" s="941">
        <v>9</v>
      </c>
      <c r="B471" s="942" t="s">
        <v>1182</v>
      </c>
      <c r="C471" s="941">
        <v>1</v>
      </c>
      <c r="D471" s="942" t="s">
        <v>1132</v>
      </c>
      <c r="E471" s="942" t="s">
        <v>762</v>
      </c>
      <c r="F471" s="941" t="s">
        <v>1192</v>
      </c>
      <c r="G471" s="941"/>
      <c r="H471" s="943" t="s">
        <v>1193</v>
      </c>
      <c r="I471" s="943"/>
      <c r="J471" s="943"/>
      <c r="K471" s="941">
        <v>40</v>
      </c>
      <c r="L471" s="941" t="e">
        <f>(L470)</f>
        <v>#REF!</v>
      </c>
      <c r="M471" s="941" t="s">
        <v>935</v>
      </c>
      <c r="N471" s="946" t="s">
        <v>15</v>
      </c>
      <c r="O471" s="947"/>
    </row>
    <row r="472" spans="1:15" ht="18.75" thickBot="1" x14ac:dyDescent="0.2">
      <c r="A472" s="941">
        <v>10</v>
      </c>
      <c r="B472" s="942" t="s">
        <v>1182</v>
      </c>
      <c r="C472" s="941">
        <v>1</v>
      </c>
      <c r="D472" s="942" t="s">
        <v>1200</v>
      </c>
      <c r="E472" s="942" t="s">
        <v>762</v>
      </c>
      <c r="F472" s="941" t="s">
        <v>1192</v>
      </c>
      <c r="G472" s="941"/>
      <c r="H472" s="943" t="s">
        <v>1193</v>
      </c>
      <c r="I472" s="943"/>
      <c r="J472" s="943"/>
      <c r="K472" s="941">
        <v>40</v>
      </c>
      <c r="L472" s="941" t="e">
        <f>(L471)</f>
        <v>#REF!</v>
      </c>
      <c r="M472" s="941" t="s">
        <v>935</v>
      </c>
      <c r="N472" s="946" t="s">
        <v>15</v>
      </c>
      <c r="O472" s="947"/>
    </row>
    <row r="473" spans="1:15" ht="18.75" thickBot="1" x14ac:dyDescent="0.2">
      <c r="A473" s="941">
        <f>(A472+1)</f>
        <v>11</v>
      </c>
      <c r="B473" s="942" t="s">
        <v>1182</v>
      </c>
      <c r="C473" s="941">
        <v>1</v>
      </c>
      <c r="D473" s="942" t="s">
        <v>1131</v>
      </c>
      <c r="E473" s="942" t="s">
        <v>762</v>
      </c>
      <c r="F473" s="941" t="s">
        <v>1192</v>
      </c>
      <c r="G473" s="941"/>
      <c r="H473" s="943" t="s">
        <v>1193</v>
      </c>
      <c r="I473" s="943"/>
      <c r="J473" s="943"/>
      <c r="K473" s="941">
        <v>40</v>
      </c>
      <c r="L473" s="941" t="e">
        <f>(L472)</f>
        <v>#REF!</v>
      </c>
      <c r="M473" s="941" t="s">
        <v>935</v>
      </c>
      <c r="N473" s="946" t="s">
        <v>15</v>
      </c>
      <c r="O473" s="947"/>
    </row>
    <row r="474" spans="1:15" ht="18.75" thickBot="1" x14ac:dyDescent="0.2">
      <c r="A474" s="941">
        <v>12</v>
      </c>
      <c r="B474" s="942" t="s">
        <v>1117</v>
      </c>
      <c r="C474" s="941">
        <v>1</v>
      </c>
      <c r="D474" s="942" t="s">
        <v>1191</v>
      </c>
      <c r="E474" s="942" t="s">
        <v>762</v>
      </c>
      <c r="F474" s="941" t="s">
        <v>1192</v>
      </c>
      <c r="G474" s="941"/>
      <c r="H474" s="943" t="s">
        <v>1193</v>
      </c>
      <c r="I474" s="943"/>
      <c r="J474" s="943"/>
      <c r="K474" s="941">
        <v>40</v>
      </c>
      <c r="L474" s="941">
        <v>751</v>
      </c>
      <c r="M474" s="941" t="s">
        <v>935</v>
      </c>
      <c r="N474" s="946" t="s">
        <v>15</v>
      </c>
      <c r="O474" s="947"/>
    </row>
    <row r="475" spans="1:15" ht="18.75" thickBot="1" x14ac:dyDescent="0.2">
      <c r="A475" s="941">
        <f>(A474+1)</f>
        <v>13</v>
      </c>
      <c r="B475" s="942" t="s">
        <v>1117</v>
      </c>
      <c r="C475" s="941">
        <v>1</v>
      </c>
      <c r="D475" s="942" t="s">
        <v>1201</v>
      </c>
      <c r="E475" s="942" t="s">
        <v>762</v>
      </c>
      <c r="F475" s="941" t="s">
        <v>1192</v>
      </c>
      <c r="G475" s="941"/>
      <c r="H475" s="943" t="s">
        <v>1193</v>
      </c>
      <c r="I475" s="943"/>
      <c r="J475" s="943"/>
      <c r="K475" s="941">
        <v>40</v>
      </c>
      <c r="L475" s="941">
        <v>751</v>
      </c>
      <c r="M475" s="941" t="s">
        <v>935</v>
      </c>
      <c r="N475" s="946" t="s">
        <v>15</v>
      </c>
      <c r="O475" s="947"/>
    </row>
    <row r="476" spans="1:15" ht="18.75" thickBot="1" x14ac:dyDescent="0.2">
      <c r="A476" s="941">
        <f>(A475+1)</f>
        <v>14</v>
      </c>
      <c r="B476" s="942" t="s">
        <v>1129</v>
      </c>
      <c r="C476" s="941">
        <v>1</v>
      </c>
      <c r="D476" s="942" t="s">
        <v>1202</v>
      </c>
      <c r="E476" s="942" t="s">
        <v>762</v>
      </c>
      <c r="F476" s="941" t="s">
        <v>1192</v>
      </c>
      <c r="G476" s="941"/>
      <c r="H476" s="943" t="s">
        <v>1193</v>
      </c>
      <c r="I476" s="943"/>
      <c r="J476" s="943"/>
      <c r="K476" s="941">
        <v>40</v>
      </c>
      <c r="L476" s="941">
        <v>751</v>
      </c>
      <c r="M476" s="941" t="s">
        <v>935</v>
      </c>
      <c r="N476" s="946" t="s">
        <v>15</v>
      </c>
      <c r="O476" s="947"/>
    </row>
    <row r="477" spans="1:15" ht="18.75" thickBot="1" x14ac:dyDescent="0.2">
      <c r="A477" s="941">
        <f>(A476+1)</f>
        <v>15</v>
      </c>
      <c r="B477" s="942" t="s">
        <v>1129</v>
      </c>
      <c r="C477" s="941">
        <v>1</v>
      </c>
      <c r="D477" s="942" t="s">
        <v>1191</v>
      </c>
      <c r="E477" s="942" t="s">
        <v>762</v>
      </c>
      <c r="F477" s="941" t="s">
        <v>1192</v>
      </c>
      <c r="G477" s="941"/>
      <c r="H477" s="943" t="s">
        <v>1193</v>
      </c>
      <c r="I477" s="943"/>
      <c r="J477" s="943"/>
      <c r="K477" s="941">
        <v>40</v>
      </c>
      <c r="L477" s="941">
        <v>751</v>
      </c>
      <c r="M477" s="941" t="s">
        <v>935</v>
      </c>
      <c r="N477" s="946" t="s">
        <v>15</v>
      </c>
      <c r="O477" s="947"/>
    </row>
    <row r="478" spans="1:15" ht="9.75" thickBot="1" x14ac:dyDescent="0.2">
      <c r="A478" s="941">
        <f>(A477+1)</f>
        <v>16</v>
      </c>
      <c r="B478" s="942" t="s">
        <v>1129</v>
      </c>
      <c r="C478" s="941">
        <v>1</v>
      </c>
      <c r="D478" s="942" t="s">
        <v>1203</v>
      </c>
      <c r="E478" s="942" t="s">
        <v>762</v>
      </c>
      <c r="F478" s="941" t="s">
        <v>1204</v>
      </c>
      <c r="G478" s="941"/>
      <c r="H478" s="943" t="s">
        <v>1193</v>
      </c>
      <c r="I478" s="943"/>
      <c r="J478" s="943"/>
      <c r="K478" s="941">
        <v>40</v>
      </c>
      <c r="L478" s="941" t="s">
        <v>484</v>
      </c>
      <c r="M478" s="941" t="s">
        <v>935</v>
      </c>
      <c r="N478" s="946" t="s">
        <v>15</v>
      </c>
      <c r="O478" s="947"/>
    </row>
    <row r="479" spans="1:15" ht="9.75" thickBot="1" x14ac:dyDescent="0.2">
      <c r="A479" s="941">
        <f>(A478+1)</f>
        <v>17</v>
      </c>
      <c r="B479" s="942" t="s">
        <v>1129</v>
      </c>
      <c r="C479" s="941">
        <v>1</v>
      </c>
      <c r="D479" s="942" t="s">
        <v>1205</v>
      </c>
      <c r="E479" s="942" t="s">
        <v>762</v>
      </c>
      <c r="F479" s="941" t="s">
        <v>1204</v>
      </c>
      <c r="G479" s="941"/>
      <c r="H479" s="943" t="s">
        <v>1193</v>
      </c>
      <c r="I479" s="943"/>
      <c r="J479" s="943"/>
      <c r="K479" s="941">
        <v>40</v>
      </c>
      <c r="L479" s="941" t="s">
        <v>484</v>
      </c>
      <c r="M479" s="941" t="s">
        <v>935</v>
      </c>
      <c r="N479" s="946" t="s">
        <v>15</v>
      </c>
      <c r="O479" s="947"/>
    </row>
    <row r="480" spans="1:15" ht="9.75" thickBot="1" x14ac:dyDescent="0.2">
      <c r="A480" s="948"/>
      <c r="B480" s="949"/>
      <c r="C480" s="949"/>
      <c r="D480" s="949"/>
      <c r="E480" s="949"/>
      <c r="F480" s="949"/>
      <c r="G480" s="949"/>
      <c r="H480" s="949"/>
      <c r="I480" s="949"/>
      <c r="J480" s="949"/>
      <c r="K480" s="949"/>
      <c r="L480" s="949"/>
      <c r="M480" s="949"/>
      <c r="N480" s="949"/>
      <c r="O480" s="950"/>
    </row>
    <row r="481" spans="1:15" ht="18.75" thickBot="1" x14ac:dyDescent="0.2">
      <c r="A481" s="941">
        <v>1</v>
      </c>
      <c r="B481" s="942" t="s">
        <v>1164</v>
      </c>
      <c r="C481" s="941">
        <v>1</v>
      </c>
      <c r="D481" s="942" t="s">
        <v>1135</v>
      </c>
      <c r="E481" s="942" t="e">
        <f>(#REF!)</f>
        <v>#REF!</v>
      </c>
      <c r="F481" s="941" t="s">
        <v>34</v>
      </c>
      <c r="G481" s="941"/>
      <c r="H481" s="934" t="s">
        <v>1206</v>
      </c>
      <c r="I481" s="934"/>
      <c r="J481" s="934"/>
      <c r="K481" s="941">
        <v>28</v>
      </c>
      <c r="L481" s="941" t="s">
        <v>1207</v>
      </c>
      <c r="M481" s="941" t="s">
        <v>1208</v>
      </c>
      <c r="N481" s="944"/>
      <c r="O481" s="945"/>
    </row>
    <row r="482" spans="1:15" ht="9.75" thickBot="1" x14ac:dyDescent="0.2">
      <c r="A482" s="941">
        <f t="shared" ref="A482:A490" si="0">(1+A481)</f>
        <v>2</v>
      </c>
      <c r="B482" s="942" t="s">
        <v>1172</v>
      </c>
      <c r="C482" s="941">
        <v>1</v>
      </c>
      <c r="D482" s="942" t="s">
        <v>1173</v>
      </c>
      <c r="E482" s="942" t="e">
        <f>(E481)</f>
        <v>#REF!</v>
      </c>
      <c r="F482" s="941" t="s">
        <v>34</v>
      </c>
      <c r="G482" s="941"/>
      <c r="H482" s="934" t="s">
        <v>1206</v>
      </c>
      <c r="I482" s="934"/>
      <c r="J482" s="934"/>
      <c r="K482" s="941">
        <v>28</v>
      </c>
      <c r="L482" s="941" t="s">
        <v>1207</v>
      </c>
      <c r="M482" s="941" t="s">
        <v>1208</v>
      </c>
      <c r="N482" s="944"/>
      <c r="O482" s="945"/>
    </row>
    <row r="483" spans="1:15" ht="9.75" thickBot="1" x14ac:dyDescent="0.2">
      <c r="A483" s="941">
        <f t="shared" si="0"/>
        <v>3</v>
      </c>
      <c r="B483" s="942" t="s">
        <v>1172</v>
      </c>
      <c r="C483" s="941">
        <v>1</v>
      </c>
      <c r="D483" s="942" t="s">
        <v>1173</v>
      </c>
      <c r="E483" s="942" t="e">
        <f>(E482)</f>
        <v>#REF!</v>
      </c>
      <c r="F483" s="941" t="s">
        <v>34</v>
      </c>
      <c r="G483" s="941"/>
      <c r="H483" s="934" t="s">
        <v>1206</v>
      </c>
      <c r="I483" s="934"/>
      <c r="J483" s="934"/>
      <c r="K483" s="941">
        <v>28</v>
      </c>
      <c r="L483" s="941" t="s">
        <v>1207</v>
      </c>
      <c r="M483" s="941" t="s">
        <v>1208</v>
      </c>
      <c r="N483" s="944"/>
      <c r="O483" s="945"/>
    </row>
    <row r="484" spans="1:15" ht="9.75" thickBot="1" x14ac:dyDescent="0.2">
      <c r="A484" s="941">
        <v>4</v>
      </c>
      <c r="B484" s="942" t="s">
        <v>1176</v>
      </c>
      <c r="C484" s="941">
        <v>1</v>
      </c>
      <c r="D484" s="942" t="s">
        <v>1173</v>
      </c>
      <c r="E484" s="942" t="e">
        <f>(#REF!)</f>
        <v>#REF!</v>
      </c>
      <c r="F484" s="941" t="s">
        <v>34</v>
      </c>
      <c r="G484" s="941"/>
      <c r="H484" s="934" t="s">
        <v>1206</v>
      </c>
      <c r="I484" s="934"/>
      <c r="J484" s="934"/>
      <c r="K484" s="941">
        <v>28</v>
      </c>
      <c r="L484" s="941" t="s">
        <v>1207</v>
      </c>
      <c r="M484" s="941" t="s">
        <v>1208</v>
      </c>
      <c r="N484" s="944"/>
      <c r="O484" s="945"/>
    </row>
    <row r="485" spans="1:15" ht="9.75" thickBot="1" x14ac:dyDescent="0.2">
      <c r="A485" s="941">
        <f t="shared" si="0"/>
        <v>5</v>
      </c>
      <c r="B485" s="942" t="s">
        <v>1134</v>
      </c>
      <c r="C485" s="941">
        <v>1</v>
      </c>
      <c r="D485" s="942" t="s">
        <v>1167</v>
      </c>
      <c r="E485" s="942" t="e">
        <f>(E484)</f>
        <v>#REF!</v>
      </c>
      <c r="F485" s="941" t="s">
        <v>34</v>
      </c>
      <c r="G485" s="941"/>
      <c r="H485" s="934" t="s">
        <v>1206</v>
      </c>
      <c r="I485" s="934"/>
      <c r="J485" s="934"/>
      <c r="K485" s="941">
        <v>28</v>
      </c>
      <c r="L485" s="941" t="s">
        <v>1207</v>
      </c>
      <c r="M485" s="941" t="s">
        <v>1208</v>
      </c>
      <c r="N485" s="944"/>
      <c r="O485" s="945"/>
    </row>
    <row r="486" spans="1:15" ht="9.75" thickBot="1" x14ac:dyDescent="0.2">
      <c r="A486" s="941">
        <f t="shared" si="0"/>
        <v>6</v>
      </c>
      <c r="B486" s="942" t="s">
        <v>1134</v>
      </c>
      <c r="C486" s="941">
        <v>1</v>
      </c>
      <c r="D486" s="942" t="s">
        <v>1209</v>
      </c>
      <c r="E486" s="942" t="e">
        <f>(E485)</f>
        <v>#REF!</v>
      </c>
      <c r="F486" s="941" t="s">
        <v>34</v>
      </c>
      <c r="G486" s="941"/>
      <c r="H486" s="934" t="s">
        <v>1206</v>
      </c>
      <c r="I486" s="934"/>
      <c r="J486" s="934"/>
      <c r="K486" s="941">
        <v>28</v>
      </c>
      <c r="L486" s="941" t="s">
        <v>1207</v>
      </c>
      <c r="M486" s="941" t="s">
        <v>1208</v>
      </c>
      <c r="N486" s="944"/>
      <c r="O486" s="945"/>
    </row>
    <row r="487" spans="1:15" ht="18.75" thickBot="1" x14ac:dyDescent="0.2">
      <c r="A487" s="941">
        <v>7</v>
      </c>
      <c r="B487" s="942" t="s">
        <v>1139</v>
      </c>
      <c r="C487" s="941">
        <v>1</v>
      </c>
      <c r="D487" s="942" t="s">
        <v>1210</v>
      </c>
      <c r="E487" s="942" t="s">
        <v>1211</v>
      </c>
      <c r="F487" s="941" t="s">
        <v>33</v>
      </c>
      <c r="G487" s="941"/>
      <c r="H487" s="934" t="s">
        <v>1212</v>
      </c>
      <c r="I487" s="934"/>
      <c r="J487" s="934"/>
      <c r="K487" s="941">
        <v>54</v>
      </c>
      <c r="L487" s="941" t="s">
        <v>1196</v>
      </c>
      <c r="M487" s="941" t="s">
        <v>1208</v>
      </c>
      <c r="N487" s="944"/>
      <c r="O487" s="945"/>
    </row>
    <row r="488" spans="1:15" ht="18.75" thickBot="1" x14ac:dyDescent="0.2">
      <c r="A488" s="941">
        <f t="shared" si="0"/>
        <v>8</v>
      </c>
      <c r="B488" s="942" t="s">
        <v>1139</v>
      </c>
      <c r="C488" s="941">
        <v>1</v>
      </c>
      <c r="D488" s="942" t="s">
        <v>1210</v>
      </c>
      <c r="E488" s="942" t="s">
        <v>1211</v>
      </c>
      <c r="F488" s="941" t="s">
        <v>33</v>
      </c>
      <c r="G488" s="941"/>
      <c r="H488" s="934" t="s">
        <v>1212</v>
      </c>
      <c r="I488" s="934"/>
      <c r="J488" s="934"/>
      <c r="K488" s="941">
        <v>54</v>
      </c>
      <c r="L488" s="941" t="s">
        <v>1196</v>
      </c>
      <c r="M488" s="941" t="s">
        <v>1208</v>
      </c>
      <c r="N488" s="944"/>
      <c r="O488" s="945"/>
    </row>
    <row r="489" spans="1:15" ht="18.75" thickBot="1" x14ac:dyDescent="0.2">
      <c r="A489" s="941">
        <f t="shared" si="0"/>
        <v>9</v>
      </c>
      <c r="B489" s="942" t="s">
        <v>1139</v>
      </c>
      <c r="C489" s="947">
        <v>1</v>
      </c>
      <c r="D489" s="942" t="s">
        <v>1213</v>
      </c>
      <c r="E489" s="942" t="s">
        <v>1211</v>
      </c>
      <c r="F489" s="941" t="s">
        <v>33</v>
      </c>
      <c r="G489" s="941"/>
      <c r="H489" s="934" t="s">
        <v>1212</v>
      </c>
      <c r="I489" s="934"/>
      <c r="J489" s="934"/>
      <c r="K489" s="947">
        <v>54</v>
      </c>
      <c r="L489" s="947" t="s">
        <v>1196</v>
      </c>
      <c r="M489" s="947" t="s">
        <v>1208</v>
      </c>
      <c r="N489" s="951"/>
      <c r="O489" s="945"/>
    </row>
    <row r="490" spans="1:15" ht="18.75" thickBot="1" x14ac:dyDescent="0.2">
      <c r="A490" s="941">
        <f t="shared" si="0"/>
        <v>10</v>
      </c>
      <c r="B490" s="942" t="s">
        <v>1139</v>
      </c>
      <c r="C490" s="947">
        <v>1</v>
      </c>
      <c r="D490" s="942" t="s">
        <v>1213</v>
      </c>
      <c r="E490" s="942" t="s">
        <v>1211</v>
      </c>
      <c r="F490" s="941" t="s">
        <v>33</v>
      </c>
      <c r="G490" s="941"/>
      <c r="H490" s="934" t="s">
        <v>1212</v>
      </c>
      <c r="I490" s="934"/>
      <c r="J490" s="934"/>
      <c r="K490" s="947">
        <v>54</v>
      </c>
      <c r="L490" s="947" t="s">
        <v>1196</v>
      </c>
      <c r="M490" s="947" t="s">
        <v>1208</v>
      </c>
      <c r="N490" s="951"/>
      <c r="O490" s="945"/>
    </row>
    <row r="493" spans="1:15" ht="12" x14ac:dyDescent="0.2">
      <c r="A493" s="625" t="s">
        <v>533</v>
      </c>
      <c r="B493" s="625"/>
      <c r="C493" s="625"/>
      <c r="D493" s="625"/>
      <c r="E493" s="625"/>
      <c r="F493" s="625"/>
      <c r="G493" s="625"/>
      <c r="H493" s="625"/>
      <c r="I493" s="625"/>
      <c r="J493" s="625"/>
      <c r="K493" s="625"/>
      <c r="L493" s="625"/>
      <c r="M493" s="625"/>
    </row>
    <row r="494" spans="1:15" ht="12" x14ac:dyDescent="0.2">
      <c r="A494" s="625" t="s">
        <v>0</v>
      </c>
      <c r="B494" s="625"/>
      <c r="C494" s="625"/>
      <c r="D494" s="625"/>
      <c r="E494" s="625"/>
      <c r="F494" s="625"/>
      <c r="G494" s="625"/>
      <c r="H494" s="625"/>
      <c r="I494" s="625"/>
      <c r="J494" s="625"/>
      <c r="K494" s="625"/>
      <c r="L494" s="625"/>
      <c r="M494" s="625"/>
    </row>
    <row r="495" spans="1:15" ht="12.75" thickBot="1" x14ac:dyDescent="0.25">
      <c r="A495" s="86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</row>
    <row r="496" spans="1:15" ht="24" x14ac:dyDescent="0.2">
      <c r="A496" s="1292" t="s">
        <v>1</v>
      </c>
      <c r="B496" s="1293" t="s">
        <v>1251</v>
      </c>
      <c r="C496" s="1294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1:13" ht="36" x14ac:dyDescent="0.2">
      <c r="A497" s="1295" t="s">
        <v>2</v>
      </c>
      <c r="B497" s="833" t="s">
        <v>1287</v>
      </c>
      <c r="C497" s="1296"/>
      <c r="D497" s="55"/>
      <c r="E497" s="55"/>
      <c r="F497" s="55"/>
      <c r="G497" s="55"/>
      <c r="H497" s="55"/>
      <c r="I497" s="55"/>
      <c r="J497" s="55"/>
      <c r="K497" s="55"/>
      <c r="L497" s="55"/>
      <c r="M497" s="55"/>
    </row>
    <row r="498" spans="1:13" ht="24.75" thickBot="1" x14ac:dyDescent="0.25">
      <c r="A498" s="1297" t="s">
        <v>3</v>
      </c>
      <c r="B498" s="1298">
        <v>43455</v>
      </c>
      <c r="C498" s="1299"/>
      <c r="D498" s="55"/>
      <c r="E498" s="55"/>
      <c r="F498" s="55"/>
      <c r="G498" s="55"/>
      <c r="H498" s="55"/>
      <c r="I498" s="55"/>
      <c r="J498" s="55"/>
      <c r="K498" s="55"/>
      <c r="L498" s="55"/>
      <c r="M498" s="55"/>
    </row>
    <row r="499" spans="1:13" ht="12" x14ac:dyDescent="0.2">
      <c r="A499" s="1300"/>
      <c r="B499" s="1301"/>
      <c r="C499" s="1301"/>
      <c r="D499" s="55"/>
      <c r="E499" s="55"/>
      <c r="F499" s="55"/>
      <c r="G499" s="55"/>
      <c r="H499" s="55"/>
      <c r="I499" s="55"/>
      <c r="J499" s="55"/>
      <c r="K499" s="55"/>
      <c r="L499" s="55"/>
      <c r="M499" s="55"/>
    </row>
    <row r="500" spans="1:13" ht="12.75" thickBot="1" x14ac:dyDescent="0.25">
      <c r="A500" s="1302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</row>
    <row r="501" spans="1:13" ht="12" x14ac:dyDescent="0.15">
      <c r="A501" s="1303" t="s">
        <v>4</v>
      </c>
      <c r="B501" s="1304" t="s">
        <v>5</v>
      </c>
      <c r="C501" s="1304" t="s">
        <v>6</v>
      </c>
      <c r="D501" s="1304" t="s">
        <v>7</v>
      </c>
      <c r="E501" s="1304" t="s">
        <v>8</v>
      </c>
      <c r="F501" s="1305" t="s">
        <v>9</v>
      </c>
      <c r="G501" s="1306" t="s">
        <v>10</v>
      </c>
      <c r="H501" s="1307" t="s">
        <v>11</v>
      </c>
      <c r="I501" s="1308"/>
      <c r="J501" s="1304" t="s">
        <v>12</v>
      </c>
      <c r="K501" s="1304" t="s">
        <v>13</v>
      </c>
      <c r="L501" s="1304" t="s">
        <v>14</v>
      </c>
      <c r="M501" s="1309" t="s">
        <v>15</v>
      </c>
    </row>
    <row r="502" spans="1:13" ht="12" x14ac:dyDescent="0.15">
      <c r="A502" s="1310"/>
      <c r="B502" s="1311"/>
      <c r="C502" s="1311"/>
      <c r="D502" s="1311"/>
      <c r="E502" s="1311"/>
      <c r="F502" s="1312"/>
      <c r="G502" s="1313"/>
      <c r="H502" s="1314" t="s">
        <v>16</v>
      </c>
      <c r="I502" s="1315"/>
      <c r="J502" s="1311"/>
      <c r="K502" s="1311"/>
      <c r="L502" s="1311"/>
      <c r="M502" s="1316"/>
    </row>
    <row r="503" spans="1:13" ht="12.75" thickBot="1" x14ac:dyDescent="0.2">
      <c r="A503" s="1317"/>
      <c r="B503" s="1318"/>
      <c r="C503" s="1318"/>
      <c r="D503" s="1318"/>
      <c r="E503" s="1318"/>
      <c r="F503" s="1319"/>
      <c r="G503" s="1320"/>
      <c r="H503" s="1321" t="s">
        <v>17</v>
      </c>
      <c r="I503" s="1322"/>
      <c r="J503" s="1318"/>
      <c r="K503" s="1318"/>
      <c r="L503" s="1318"/>
      <c r="M503" s="1323"/>
    </row>
    <row r="504" spans="1:13" ht="24" x14ac:dyDescent="0.2">
      <c r="A504" s="1324">
        <v>1</v>
      </c>
      <c r="B504" s="1325" t="s">
        <v>1262</v>
      </c>
      <c r="C504" s="1326" t="s">
        <v>1288</v>
      </c>
      <c r="D504" s="1327">
        <v>4713</v>
      </c>
      <c r="E504" s="1328" t="s">
        <v>1289</v>
      </c>
      <c r="F504" s="1329" t="s">
        <v>33</v>
      </c>
      <c r="G504" s="1330">
        <v>3</v>
      </c>
      <c r="H504" s="1330">
        <v>10</v>
      </c>
      <c r="I504" s="1330"/>
      <c r="J504" s="1330">
        <v>30</v>
      </c>
      <c r="K504" s="1331" t="s">
        <v>1290</v>
      </c>
      <c r="L504" s="1332"/>
      <c r="M504" s="1333" t="s">
        <v>38</v>
      </c>
    </row>
    <row r="505" spans="1:13" ht="24" x14ac:dyDescent="0.2">
      <c r="A505" s="1334">
        <v>2</v>
      </c>
      <c r="B505" s="1325" t="s">
        <v>1262</v>
      </c>
      <c r="C505" s="1335" t="s">
        <v>1288</v>
      </c>
      <c r="D505" s="1327">
        <v>4713</v>
      </c>
      <c r="E505" s="1336" t="s">
        <v>1289</v>
      </c>
      <c r="F505" s="1337" t="s">
        <v>33</v>
      </c>
      <c r="G505" s="1330">
        <v>4</v>
      </c>
      <c r="H505" s="1338">
        <v>10</v>
      </c>
      <c r="I505" s="1338"/>
      <c r="J505" s="1330">
        <v>30</v>
      </c>
      <c r="K505" s="1339" t="s">
        <v>1290</v>
      </c>
      <c r="L505" s="1340"/>
      <c r="M505" s="1341" t="s">
        <v>38</v>
      </c>
    </row>
    <row r="506" spans="1:13" ht="24" x14ac:dyDescent="0.2">
      <c r="A506" s="1334">
        <v>3</v>
      </c>
      <c r="B506" s="1325" t="s">
        <v>1260</v>
      </c>
      <c r="C506" s="1335" t="s">
        <v>1288</v>
      </c>
      <c r="D506" s="1327">
        <v>4713</v>
      </c>
      <c r="E506" s="1336" t="s">
        <v>1289</v>
      </c>
      <c r="F506" s="1337" t="s">
        <v>33</v>
      </c>
      <c r="G506" s="1342" t="s">
        <v>1291</v>
      </c>
      <c r="H506" s="1338">
        <v>10</v>
      </c>
      <c r="I506" s="1338"/>
      <c r="J506" s="1330">
        <v>30</v>
      </c>
      <c r="K506" s="1339" t="s">
        <v>1290</v>
      </c>
      <c r="L506" s="1340"/>
      <c r="M506" s="1341" t="s">
        <v>38</v>
      </c>
    </row>
    <row r="507" spans="1:13" ht="24" x14ac:dyDescent="0.2">
      <c r="A507" s="1334">
        <v>4</v>
      </c>
      <c r="B507" s="1325" t="s">
        <v>1260</v>
      </c>
      <c r="C507" s="1335" t="s">
        <v>1288</v>
      </c>
      <c r="D507" s="1327">
        <v>4713</v>
      </c>
      <c r="E507" s="1336" t="s">
        <v>1289</v>
      </c>
      <c r="F507" s="1337" t="s">
        <v>33</v>
      </c>
      <c r="G507" s="1342" t="s">
        <v>1292</v>
      </c>
      <c r="H507" s="1338">
        <v>10</v>
      </c>
      <c r="I507" s="1338"/>
      <c r="J507" s="1330">
        <v>30</v>
      </c>
      <c r="K507" s="1339" t="s">
        <v>1290</v>
      </c>
      <c r="L507" s="1340"/>
      <c r="M507" s="1341" t="s">
        <v>38</v>
      </c>
    </row>
    <row r="508" spans="1:13" ht="24" x14ac:dyDescent="0.2">
      <c r="A508" s="1334">
        <v>5</v>
      </c>
      <c r="B508" s="1325" t="s">
        <v>1258</v>
      </c>
      <c r="C508" s="1343" t="s">
        <v>1288</v>
      </c>
      <c r="D508" s="1327">
        <v>4011</v>
      </c>
      <c r="E508" s="1336" t="s">
        <v>1289</v>
      </c>
      <c r="F508" s="1337" t="s">
        <v>33</v>
      </c>
      <c r="G508" s="1342" t="s">
        <v>1291</v>
      </c>
      <c r="H508" s="1338">
        <v>10</v>
      </c>
      <c r="I508" s="1344"/>
      <c r="J508" s="1338">
        <v>30</v>
      </c>
      <c r="K508" s="1345" t="s">
        <v>1290</v>
      </c>
      <c r="L508" s="1340"/>
      <c r="M508" s="1341" t="s">
        <v>38</v>
      </c>
    </row>
    <row r="509" spans="1:13" ht="24" x14ac:dyDescent="0.2">
      <c r="A509" s="1334">
        <v>6</v>
      </c>
      <c r="B509" s="1325" t="s">
        <v>1262</v>
      </c>
      <c r="C509" s="1343" t="s">
        <v>1288</v>
      </c>
      <c r="D509" s="1327">
        <v>3015</v>
      </c>
      <c r="E509" s="1336" t="s">
        <v>1293</v>
      </c>
      <c r="F509" s="1337" t="s">
        <v>33</v>
      </c>
      <c r="G509" s="1342" t="s">
        <v>1294</v>
      </c>
      <c r="H509" s="1338">
        <v>10</v>
      </c>
      <c r="I509" s="1344"/>
      <c r="J509" s="1338">
        <v>30</v>
      </c>
      <c r="K509" s="1345" t="s">
        <v>1290</v>
      </c>
      <c r="L509" s="1340"/>
      <c r="M509" s="1341" t="s">
        <v>38</v>
      </c>
    </row>
    <row r="510" spans="1:13" ht="24" x14ac:dyDescent="0.2">
      <c r="A510" s="1334">
        <v>7</v>
      </c>
      <c r="B510" s="1325" t="s">
        <v>1259</v>
      </c>
      <c r="C510" s="1343" t="s">
        <v>1288</v>
      </c>
      <c r="D510" s="1327">
        <v>3912</v>
      </c>
      <c r="E510" s="1336" t="s">
        <v>1295</v>
      </c>
      <c r="F510" s="1337" t="s">
        <v>33</v>
      </c>
      <c r="G510" s="1346" t="s">
        <v>1291</v>
      </c>
      <c r="H510" s="1338">
        <v>10</v>
      </c>
      <c r="I510" s="1344"/>
      <c r="J510" s="1338">
        <v>30</v>
      </c>
      <c r="K510" s="1345" t="s">
        <v>1290</v>
      </c>
      <c r="L510" s="1340"/>
      <c r="M510" s="1341" t="s">
        <v>38</v>
      </c>
    </row>
    <row r="511" spans="1:13" ht="24" x14ac:dyDescent="0.2">
      <c r="A511" s="1334">
        <v>8</v>
      </c>
      <c r="B511" s="1325" t="s">
        <v>1262</v>
      </c>
      <c r="C511" s="1343" t="s">
        <v>1288</v>
      </c>
      <c r="D511" s="1347" t="s">
        <v>1263</v>
      </c>
      <c r="E511" s="1336" t="s">
        <v>1293</v>
      </c>
      <c r="F511" s="1337" t="s">
        <v>33</v>
      </c>
      <c r="G511" s="1342" t="s">
        <v>1294</v>
      </c>
      <c r="H511" s="1338">
        <v>10</v>
      </c>
      <c r="I511" s="1344"/>
      <c r="J511" s="1338">
        <v>30</v>
      </c>
      <c r="K511" s="1345" t="s">
        <v>1290</v>
      </c>
      <c r="L511" s="1340"/>
      <c r="M511" s="1341" t="s">
        <v>38</v>
      </c>
    </row>
    <row r="512" spans="1:13" ht="24" x14ac:dyDescent="0.2">
      <c r="A512" s="1334">
        <v>9</v>
      </c>
      <c r="B512" s="1325" t="s">
        <v>1259</v>
      </c>
      <c r="C512" s="1343" t="s">
        <v>1288</v>
      </c>
      <c r="D512" s="1348">
        <v>2015</v>
      </c>
      <c r="E512" s="1336" t="s">
        <v>1295</v>
      </c>
      <c r="F512" s="1337" t="s">
        <v>33</v>
      </c>
      <c r="G512" s="1346" t="s">
        <v>1292</v>
      </c>
      <c r="H512" s="1338">
        <v>10</v>
      </c>
      <c r="I512" s="1344"/>
      <c r="J512" s="1338">
        <v>30</v>
      </c>
      <c r="K512" s="1345" t="s">
        <v>1290</v>
      </c>
      <c r="L512" s="1340"/>
      <c r="M512" s="1341" t="s">
        <v>38</v>
      </c>
    </row>
    <row r="513" spans="1:13" ht="24" x14ac:dyDescent="0.2">
      <c r="A513" s="1334">
        <v>10</v>
      </c>
      <c r="B513" s="835" t="s">
        <v>1258</v>
      </c>
      <c r="C513" s="1343" t="s">
        <v>1288</v>
      </c>
      <c r="D513" s="1348">
        <v>2615</v>
      </c>
      <c r="E513" s="1336" t="s">
        <v>1293</v>
      </c>
      <c r="F513" s="1337" t="s">
        <v>33</v>
      </c>
      <c r="G513" s="1342" t="s">
        <v>1292</v>
      </c>
      <c r="H513" s="1338">
        <v>10</v>
      </c>
      <c r="I513" s="1344"/>
      <c r="J513" s="1338">
        <v>30</v>
      </c>
      <c r="K513" s="1345" t="s">
        <v>1290</v>
      </c>
      <c r="L513" s="1340"/>
      <c r="M513" s="1341" t="s">
        <v>38</v>
      </c>
    </row>
    <row r="514" spans="1:13" ht="24" x14ac:dyDescent="0.2">
      <c r="A514" s="1334">
        <v>11</v>
      </c>
      <c r="B514" s="1325" t="s">
        <v>1273</v>
      </c>
      <c r="C514" s="1343" t="s">
        <v>1288</v>
      </c>
      <c r="D514" s="1348">
        <v>1414</v>
      </c>
      <c r="E514" s="1349" t="s">
        <v>818</v>
      </c>
      <c r="F514" s="1337" t="s">
        <v>33</v>
      </c>
      <c r="G514" s="1342" t="s">
        <v>1291</v>
      </c>
      <c r="H514" s="1338">
        <v>11</v>
      </c>
      <c r="I514" s="1344"/>
      <c r="J514" s="1338">
        <v>30</v>
      </c>
      <c r="K514" s="1345" t="s">
        <v>1290</v>
      </c>
      <c r="L514" s="1340"/>
      <c r="M514" s="1341" t="s">
        <v>38</v>
      </c>
    </row>
    <row r="515" spans="1:13" ht="24" x14ac:dyDescent="0.2">
      <c r="A515" s="1334">
        <v>12</v>
      </c>
      <c r="B515" s="1325" t="s">
        <v>1265</v>
      </c>
      <c r="C515" s="1343" t="s">
        <v>1288</v>
      </c>
      <c r="D515" s="1348">
        <v>1414</v>
      </c>
      <c r="E515" s="1349" t="s">
        <v>818</v>
      </c>
      <c r="F515" s="1337" t="s">
        <v>33</v>
      </c>
      <c r="G515" s="1342" t="s">
        <v>1291</v>
      </c>
      <c r="H515" s="1338">
        <v>11</v>
      </c>
      <c r="I515" s="1344"/>
      <c r="J515" s="1338">
        <v>30</v>
      </c>
      <c r="K515" s="1345" t="s">
        <v>1290</v>
      </c>
      <c r="L515" s="1340"/>
      <c r="M515" s="1341" t="s">
        <v>38</v>
      </c>
    </row>
    <row r="516" spans="1:13" ht="24" x14ac:dyDescent="0.2">
      <c r="A516" s="1324">
        <v>13</v>
      </c>
      <c r="B516" s="1325" t="s">
        <v>1265</v>
      </c>
      <c r="C516" s="1326" t="s">
        <v>1288</v>
      </c>
      <c r="D516" s="1348">
        <v>1414</v>
      </c>
      <c r="E516" s="1349" t="s">
        <v>818</v>
      </c>
      <c r="F516" s="1329" t="s">
        <v>33</v>
      </c>
      <c r="G516" s="1342" t="s">
        <v>1292</v>
      </c>
      <c r="H516" s="1338">
        <v>11</v>
      </c>
      <c r="I516" s="1344"/>
      <c r="J516" s="1338">
        <v>30</v>
      </c>
      <c r="K516" s="1331" t="s">
        <v>1290</v>
      </c>
      <c r="L516" s="1332"/>
      <c r="M516" s="1333" t="s">
        <v>38</v>
      </c>
    </row>
    <row r="517" spans="1:13" ht="24" x14ac:dyDescent="0.2">
      <c r="A517" s="1324">
        <v>14</v>
      </c>
      <c r="B517" s="1325" t="s">
        <v>597</v>
      </c>
      <c r="C517" s="1335" t="s">
        <v>1288</v>
      </c>
      <c r="D517" s="1348">
        <v>1414</v>
      </c>
      <c r="E517" s="1349" t="s">
        <v>818</v>
      </c>
      <c r="F517" s="1350" t="s">
        <v>33</v>
      </c>
      <c r="G517" s="1351" t="s">
        <v>597</v>
      </c>
      <c r="H517" s="1338">
        <v>11</v>
      </c>
      <c r="I517" s="1344"/>
      <c r="J517" s="1338">
        <v>30</v>
      </c>
      <c r="K517" s="1339" t="s">
        <v>1290</v>
      </c>
      <c r="L517" s="1352"/>
      <c r="M517" s="1353" t="s">
        <v>38</v>
      </c>
    </row>
    <row r="518" spans="1:13" ht="24" x14ac:dyDescent="0.2">
      <c r="A518" s="1334">
        <v>15</v>
      </c>
      <c r="B518" s="1325" t="s">
        <v>1271</v>
      </c>
      <c r="C518" s="1343" t="s">
        <v>1288</v>
      </c>
      <c r="D518" s="1348">
        <v>3814</v>
      </c>
      <c r="E518" s="1336" t="s">
        <v>762</v>
      </c>
      <c r="F518" s="1337" t="s">
        <v>33</v>
      </c>
      <c r="G518" s="1354" t="s">
        <v>1292</v>
      </c>
      <c r="H518" s="1338">
        <v>11</v>
      </c>
      <c r="I518" s="1344"/>
      <c r="J518" s="1338">
        <v>30</v>
      </c>
      <c r="K518" s="1345" t="s">
        <v>1290</v>
      </c>
      <c r="L518" s="834"/>
      <c r="M518" s="1341" t="s">
        <v>38</v>
      </c>
    </row>
    <row r="519" spans="1:13" ht="24" x14ac:dyDescent="0.2">
      <c r="A519" s="1334">
        <v>16</v>
      </c>
      <c r="B519" s="1325" t="s">
        <v>1266</v>
      </c>
      <c r="C519" s="1343" t="s">
        <v>1288</v>
      </c>
      <c r="D519" s="1348">
        <v>3914</v>
      </c>
      <c r="E519" s="1336" t="s">
        <v>762</v>
      </c>
      <c r="F519" s="1337" t="s">
        <v>33</v>
      </c>
      <c r="G519" s="1342" t="s">
        <v>1292</v>
      </c>
      <c r="H519" s="1338">
        <v>11</v>
      </c>
      <c r="I519" s="1344"/>
      <c r="J519" s="1338">
        <v>30</v>
      </c>
      <c r="K519" s="1345" t="s">
        <v>1290</v>
      </c>
      <c r="L519" s="834"/>
      <c r="M519" s="1341" t="s">
        <v>38</v>
      </c>
    </row>
    <row r="520" spans="1:13" ht="24" x14ac:dyDescent="0.2">
      <c r="A520" s="1334">
        <v>17</v>
      </c>
      <c r="B520" s="1325" t="s">
        <v>1271</v>
      </c>
      <c r="C520" s="1343" t="s">
        <v>1288</v>
      </c>
      <c r="D520" s="1348">
        <v>3215</v>
      </c>
      <c r="E520" s="1336" t="s">
        <v>762</v>
      </c>
      <c r="F520" s="1337" t="s">
        <v>33</v>
      </c>
      <c r="G520" s="1354" t="s">
        <v>1291</v>
      </c>
      <c r="H520" s="1338">
        <v>11</v>
      </c>
      <c r="I520" s="1344"/>
      <c r="J520" s="1338">
        <v>30</v>
      </c>
      <c r="K520" s="1345" t="s">
        <v>1290</v>
      </c>
      <c r="L520" s="834"/>
      <c r="M520" s="1341" t="s">
        <v>38</v>
      </c>
    </row>
    <row r="521" spans="1:13" ht="24" x14ac:dyDescent="0.2">
      <c r="A521" s="1334">
        <v>18</v>
      </c>
      <c r="B521" s="1325" t="s">
        <v>1266</v>
      </c>
      <c r="C521" s="1343" t="s">
        <v>1288</v>
      </c>
      <c r="D521" s="1348">
        <v>3115</v>
      </c>
      <c r="E521" s="1336" t="s">
        <v>762</v>
      </c>
      <c r="F521" s="1337" t="s">
        <v>33</v>
      </c>
      <c r="G521" s="1354" t="s">
        <v>1291</v>
      </c>
      <c r="H521" s="1338">
        <v>11</v>
      </c>
      <c r="I521" s="1344"/>
      <c r="J521" s="1338">
        <v>30</v>
      </c>
      <c r="K521" s="1345" t="s">
        <v>1290</v>
      </c>
      <c r="L521" s="834"/>
      <c r="M521" s="1341" t="s">
        <v>38</v>
      </c>
    </row>
    <row r="522" spans="1:13" ht="24" x14ac:dyDescent="0.2">
      <c r="A522" s="1334">
        <v>19</v>
      </c>
      <c r="B522" s="1325" t="s">
        <v>1271</v>
      </c>
      <c r="C522" s="1343" t="s">
        <v>1288</v>
      </c>
      <c r="D522" s="1347" t="s">
        <v>1296</v>
      </c>
      <c r="E522" s="1336" t="s">
        <v>762</v>
      </c>
      <c r="F522" s="1337" t="s">
        <v>33</v>
      </c>
      <c r="G522" s="1342" t="s">
        <v>1294</v>
      </c>
      <c r="H522" s="1338">
        <v>11</v>
      </c>
      <c r="I522" s="1344"/>
      <c r="J522" s="1338">
        <v>30</v>
      </c>
      <c r="K522" s="1345" t="s">
        <v>1290</v>
      </c>
      <c r="L522" s="834"/>
      <c r="M522" s="1341" t="s">
        <v>38</v>
      </c>
    </row>
    <row r="523" spans="1:13" ht="24" x14ac:dyDescent="0.2">
      <c r="A523" s="1334">
        <v>20</v>
      </c>
      <c r="B523" s="1325" t="s">
        <v>1271</v>
      </c>
      <c r="C523" s="1343" t="s">
        <v>1288</v>
      </c>
      <c r="D523" s="1348">
        <v>3914</v>
      </c>
      <c r="E523" s="1336" t="s">
        <v>762</v>
      </c>
      <c r="F523" s="1337" t="s">
        <v>33</v>
      </c>
      <c r="G523" s="1342" t="s">
        <v>1291</v>
      </c>
      <c r="H523" s="1338">
        <v>11</v>
      </c>
      <c r="I523" s="1344"/>
      <c r="J523" s="1338">
        <v>30</v>
      </c>
      <c r="K523" s="1345" t="s">
        <v>1290</v>
      </c>
      <c r="L523" s="834"/>
      <c r="M523" s="1341" t="s">
        <v>38</v>
      </c>
    </row>
    <row r="524" spans="1:13" ht="24" x14ac:dyDescent="0.2">
      <c r="A524" s="1334">
        <v>21</v>
      </c>
      <c r="B524" s="1325" t="s">
        <v>1283</v>
      </c>
      <c r="C524" s="1343" t="s">
        <v>1288</v>
      </c>
      <c r="D524" s="1348">
        <v>3215</v>
      </c>
      <c r="E524" s="1336" t="s">
        <v>762</v>
      </c>
      <c r="F524" s="1337" t="s">
        <v>33</v>
      </c>
      <c r="G524" s="1354" t="s">
        <v>1291</v>
      </c>
      <c r="H524" s="1338">
        <v>11</v>
      </c>
      <c r="I524" s="1344"/>
      <c r="J524" s="1338">
        <v>30</v>
      </c>
      <c r="K524" s="1345" t="s">
        <v>1290</v>
      </c>
      <c r="L524" s="834"/>
      <c r="M524" s="1341" t="s">
        <v>38</v>
      </c>
    </row>
    <row r="525" spans="1:13" ht="24" x14ac:dyDescent="0.2">
      <c r="A525" s="1334">
        <v>22</v>
      </c>
      <c r="B525" s="1325" t="s">
        <v>1266</v>
      </c>
      <c r="C525" s="1343" t="s">
        <v>1288</v>
      </c>
      <c r="D525" s="1348">
        <v>3814</v>
      </c>
      <c r="E525" s="1336" t="s">
        <v>762</v>
      </c>
      <c r="F525" s="1337" t="s">
        <v>33</v>
      </c>
      <c r="G525" s="1354" t="s">
        <v>1291</v>
      </c>
      <c r="H525" s="1338">
        <v>11</v>
      </c>
      <c r="I525" s="1344"/>
      <c r="J525" s="1338">
        <v>30</v>
      </c>
      <c r="K525" s="1345" t="s">
        <v>1290</v>
      </c>
      <c r="L525" s="834"/>
      <c r="M525" s="1341" t="s">
        <v>38</v>
      </c>
    </row>
    <row r="526" spans="1:13" ht="24" x14ac:dyDescent="0.2">
      <c r="A526" s="1355">
        <v>23</v>
      </c>
      <c r="B526" s="1325" t="s">
        <v>1273</v>
      </c>
      <c r="C526" s="1343" t="s">
        <v>1288</v>
      </c>
      <c r="D526" s="1348">
        <v>3115</v>
      </c>
      <c r="E526" s="1336" t="s">
        <v>818</v>
      </c>
      <c r="F526" s="1337" t="s">
        <v>33</v>
      </c>
      <c r="G526" s="1342" t="s">
        <v>1292</v>
      </c>
      <c r="H526" s="1338">
        <v>10</v>
      </c>
      <c r="I526" s="1344"/>
      <c r="J526" s="1338">
        <v>30</v>
      </c>
      <c r="K526" s="1345" t="s">
        <v>1290</v>
      </c>
      <c r="L526" s="834"/>
      <c r="M526" s="1341" t="s">
        <v>38</v>
      </c>
    </row>
    <row r="527" spans="1:13" ht="24" x14ac:dyDescent="0.2">
      <c r="A527" s="1334">
        <v>24</v>
      </c>
      <c r="B527" s="1325" t="s">
        <v>597</v>
      </c>
      <c r="C527" s="1343" t="s">
        <v>1288</v>
      </c>
      <c r="D527" s="1348">
        <v>1115</v>
      </c>
      <c r="E527" s="1336" t="s">
        <v>1295</v>
      </c>
      <c r="F527" s="1337" t="s">
        <v>33</v>
      </c>
      <c r="G527" s="1351" t="s">
        <v>597</v>
      </c>
      <c r="H527" s="1338">
        <v>10</v>
      </c>
      <c r="I527" s="1344"/>
      <c r="J527" s="1338">
        <v>30</v>
      </c>
      <c r="K527" s="1345" t="s">
        <v>1290</v>
      </c>
      <c r="L527" s="834"/>
      <c r="M527" s="1341" t="s">
        <v>38</v>
      </c>
    </row>
    <row r="528" spans="1:13" ht="24" x14ac:dyDescent="0.2">
      <c r="A528" s="1334">
        <v>25</v>
      </c>
      <c r="B528" s="1325" t="s">
        <v>597</v>
      </c>
      <c r="C528" s="1343" t="s">
        <v>1288</v>
      </c>
      <c r="D528" s="1348">
        <v>3912</v>
      </c>
      <c r="E528" s="1336" t="s">
        <v>1295</v>
      </c>
      <c r="F528" s="1337" t="s">
        <v>33</v>
      </c>
      <c r="G528" s="1351" t="s">
        <v>597</v>
      </c>
      <c r="H528" s="1338">
        <v>10</v>
      </c>
      <c r="I528" s="1344"/>
      <c r="J528" s="1338">
        <v>30</v>
      </c>
      <c r="K528" s="1345" t="s">
        <v>1290</v>
      </c>
      <c r="L528" s="834"/>
      <c r="M528" s="1341" t="s">
        <v>38</v>
      </c>
    </row>
    <row r="529" spans="1:13" ht="24" x14ac:dyDescent="0.2">
      <c r="A529" s="1324">
        <v>26</v>
      </c>
      <c r="B529" s="1325" t="s">
        <v>597</v>
      </c>
      <c r="C529" s="1343" t="s">
        <v>1288</v>
      </c>
      <c r="D529" s="1348">
        <v>3912</v>
      </c>
      <c r="E529" s="1336" t="s">
        <v>1295</v>
      </c>
      <c r="F529" s="1337" t="s">
        <v>33</v>
      </c>
      <c r="G529" s="1351" t="s">
        <v>597</v>
      </c>
      <c r="H529" s="1338">
        <v>10</v>
      </c>
      <c r="I529" s="1344"/>
      <c r="J529" s="1338">
        <v>30</v>
      </c>
      <c r="K529" s="1345" t="s">
        <v>1290</v>
      </c>
      <c r="L529" s="834"/>
      <c r="M529" s="1341" t="s">
        <v>38</v>
      </c>
    </row>
    <row r="530" spans="1:13" ht="24" x14ac:dyDescent="0.2">
      <c r="A530" s="1324">
        <v>27</v>
      </c>
      <c r="B530" s="1325" t="s">
        <v>597</v>
      </c>
      <c r="C530" s="1343" t="s">
        <v>1288</v>
      </c>
      <c r="D530" s="1348">
        <v>3912</v>
      </c>
      <c r="E530" s="1336" t="s">
        <v>1295</v>
      </c>
      <c r="F530" s="1337" t="s">
        <v>33</v>
      </c>
      <c r="G530" s="1351" t="s">
        <v>597</v>
      </c>
      <c r="H530" s="1338">
        <v>10</v>
      </c>
      <c r="I530" s="1344"/>
      <c r="J530" s="1338">
        <v>30</v>
      </c>
      <c r="K530" s="1345" t="s">
        <v>1290</v>
      </c>
      <c r="L530" s="834"/>
      <c r="M530" s="1341" t="s">
        <v>38</v>
      </c>
    </row>
    <row r="531" spans="1:13" ht="24" x14ac:dyDescent="0.2">
      <c r="A531" s="1334">
        <v>28</v>
      </c>
      <c r="B531" s="1356" t="s">
        <v>1283</v>
      </c>
      <c r="C531" s="1343" t="s">
        <v>1288</v>
      </c>
      <c r="D531" s="1347" t="s">
        <v>1297</v>
      </c>
      <c r="E531" s="1336" t="s">
        <v>1298</v>
      </c>
      <c r="F531" s="1337" t="s">
        <v>33</v>
      </c>
      <c r="G531" s="1346" t="s">
        <v>1291</v>
      </c>
      <c r="H531" s="1338">
        <v>11</v>
      </c>
      <c r="I531" s="1357"/>
      <c r="J531" s="1338">
        <v>30</v>
      </c>
      <c r="K531" s="1345" t="s">
        <v>1290</v>
      </c>
      <c r="L531" s="834"/>
      <c r="M531" s="1341" t="s">
        <v>38</v>
      </c>
    </row>
    <row r="532" spans="1:13" ht="24" x14ac:dyDescent="0.2">
      <c r="A532" s="1358">
        <v>29</v>
      </c>
      <c r="B532" s="1356" t="s">
        <v>1262</v>
      </c>
      <c r="C532" s="1343" t="s">
        <v>1288</v>
      </c>
      <c r="D532" s="1347">
        <v>2015</v>
      </c>
      <c r="E532" s="1336" t="s">
        <v>1257</v>
      </c>
      <c r="F532" s="1337" t="s">
        <v>519</v>
      </c>
      <c r="G532" s="1342" t="s">
        <v>1291</v>
      </c>
      <c r="H532" s="1338">
        <v>11</v>
      </c>
      <c r="I532" s="1357"/>
      <c r="J532" s="1338">
        <v>30</v>
      </c>
      <c r="K532" s="1345" t="s">
        <v>1290</v>
      </c>
      <c r="L532" s="834"/>
      <c r="M532" s="1341" t="s">
        <v>38</v>
      </c>
    </row>
    <row r="533" spans="1:13" ht="24" x14ac:dyDescent="0.2">
      <c r="A533" s="1324">
        <v>30</v>
      </c>
      <c r="B533" s="1356" t="s">
        <v>1260</v>
      </c>
      <c r="C533" s="1343" t="s">
        <v>1288</v>
      </c>
      <c r="D533" s="1347">
        <v>2015</v>
      </c>
      <c r="E533" s="1336" t="s">
        <v>1257</v>
      </c>
      <c r="F533" s="1337" t="s">
        <v>519</v>
      </c>
      <c r="G533" s="1342" t="s">
        <v>1291</v>
      </c>
      <c r="H533" s="1338">
        <v>11</v>
      </c>
      <c r="I533" s="1357"/>
      <c r="J533" s="1338">
        <v>30</v>
      </c>
      <c r="K533" s="1345" t="s">
        <v>1290</v>
      </c>
      <c r="L533" s="834"/>
      <c r="M533" s="1341" t="s">
        <v>38</v>
      </c>
    </row>
    <row r="534" spans="1:13" ht="24" x14ac:dyDescent="0.2">
      <c r="A534" s="1324">
        <v>31</v>
      </c>
      <c r="B534" s="1356" t="s">
        <v>1274</v>
      </c>
      <c r="C534" s="1343" t="s">
        <v>1288</v>
      </c>
      <c r="D534" s="1347">
        <v>2015</v>
      </c>
      <c r="E534" s="1336" t="s">
        <v>1257</v>
      </c>
      <c r="F534" s="1337" t="s">
        <v>519</v>
      </c>
      <c r="G534" s="1342" t="s">
        <v>1291</v>
      </c>
      <c r="H534" s="1338">
        <v>11</v>
      </c>
      <c r="I534" s="1357"/>
      <c r="J534" s="1338">
        <v>30</v>
      </c>
      <c r="K534" s="1345" t="s">
        <v>1290</v>
      </c>
      <c r="L534" s="834"/>
      <c r="M534" s="1341" t="s">
        <v>38</v>
      </c>
    </row>
    <row r="535" spans="1:13" ht="24" x14ac:dyDescent="0.2">
      <c r="A535" s="1334">
        <v>32</v>
      </c>
      <c r="B535" s="1356" t="s">
        <v>1274</v>
      </c>
      <c r="C535" s="1343" t="s">
        <v>1288</v>
      </c>
      <c r="D535" s="1347">
        <v>2015</v>
      </c>
      <c r="E535" s="1336" t="s">
        <v>1257</v>
      </c>
      <c r="F535" s="1337" t="s">
        <v>519</v>
      </c>
      <c r="G535" s="1342" t="s">
        <v>1292</v>
      </c>
      <c r="H535" s="1338">
        <v>11</v>
      </c>
      <c r="I535" s="1357"/>
      <c r="J535" s="1338">
        <v>30</v>
      </c>
      <c r="K535" s="1345" t="s">
        <v>1290</v>
      </c>
      <c r="L535" s="834"/>
      <c r="M535" s="1341" t="s">
        <v>38</v>
      </c>
    </row>
    <row r="536" spans="1:13" ht="24" x14ac:dyDescent="0.2">
      <c r="A536" s="1358">
        <v>33</v>
      </c>
      <c r="B536" s="1356" t="s">
        <v>1267</v>
      </c>
      <c r="C536" s="1343" t="s">
        <v>1288</v>
      </c>
      <c r="D536" s="1347">
        <v>4713</v>
      </c>
      <c r="E536" s="1336" t="s">
        <v>1257</v>
      </c>
      <c r="F536" s="1337" t="s">
        <v>33</v>
      </c>
      <c r="G536" s="1342" t="s">
        <v>1292</v>
      </c>
      <c r="H536" s="1338">
        <v>10</v>
      </c>
      <c r="I536" s="1357"/>
      <c r="J536" s="1338">
        <v>30</v>
      </c>
      <c r="K536" s="1345" t="s">
        <v>1290</v>
      </c>
      <c r="L536" s="834"/>
      <c r="M536" s="1341" t="s">
        <v>38</v>
      </c>
    </row>
    <row r="537" spans="1:13" ht="24" x14ac:dyDescent="0.2">
      <c r="A537" s="1324">
        <v>34</v>
      </c>
      <c r="B537" s="1356" t="s">
        <v>1267</v>
      </c>
      <c r="C537" s="1343" t="s">
        <v>1288</v>
      </c>
      <c r="D537" s="1347">
        <v>3015</v>
      </c>
      <c r="E537" s="1336" t="s">
        <v>394</v>
      </c>
      <c r="F537" s="1337" t="s">
        <v>33</v>
      </c>
      <c r="G537" s="1342" t="s">
        <v>1291</v>
      </c>
      <c r="H537" s="1338">
        <v>10</v>
      </c>
      <c r="I537" s="1357"/>
      <c r="J537" s="1338">
        <v>30</v>
      </c>
      <c r="K537" s="1345" t="s">
        <v>1290</v>
      </c>
      <c r="L537" s="834"/>
      <c r="M537" s="1341" t="s">
        <v>38</v>
      </c>
    </row>
    <row r="538" spans="1:13" ht="24" x14ac:dyDescent="0.2">
      <c r="A538" s="1324">
        <v>35</v>
      </c>
      <c r="B538" s="1356" t="s">
        <v>1275</v>
      </c>
      <c r="C538" s="1343" t="s">
        <v>1288</v>
      </c>
      <c r="D538" s="1347">
        <v>2015</v>
      </c>
      <c r="E538" s="1336" t="s">
        <v>394</v>
      </c>
      <c r="F538" s="1337" t="s">
        <v>33</v>
      </c>
      <c r="G538" s="1342" t="s">
        <v>1291</v>
      </c>
      <c r="H538" s="1338">
        <v>10</v>
      </c>
      <c r="I538" s="1357"/>
      <c r="J538" s="1338">
        <v>30</v>
      </c>
      <c r="K538" s="1345" t="s">
        <v>1290</v>
      </c>
      <c r="L538" s="834"/>
      <c r="M538" s="1341" t="s">
        <v>38</v>
      </c>
    </row>
    <row r="539" spans="1:13" ht="24" x14ac:dyDescent="0.2">
      <c r="A539" s="1334">
        <v>36</v>
      </c>
      <c r="B539" s="1356" t="s">
        <v>1275</v>
      </c>
      <c r="C539" s="1343" t="s">
        <v>1288</v>
      </c>
      <c r="D539" s="1347">
        <v>2015</v>
      </c>
      <c r="E539" s="1336" t="s">
        <v>394</v>
      </c>
      <c r="F539" s="1337" t="s">
        <v>33</v>
      </c>
      <c r="G539" s="1342" t="s">
        <v>1292</v>
      </c>
      <c r="H539" s="1338">
        <v>10</v>
      </c>
      <c r="I539" s="1357"/>
      <c r="J539" s="1338">
        <v>30</v>
      </c>
      <c r="K539" s="1345" t="s">
        <v>1290</v>
      </c>
      <c r="L539" s="834"/>
      <c r="M539" s="1341" t="s">
        <v>38</v>
      </c>
    </row>
    <row r="540" spans="1:13" ht="24" x14ac:dyDescent="0.2">
      <c r="A540" s="1358">
        <v>37</v>
      </c>
      <c r="B540" s="1356" t="s">
        <v>1283</v>
      </c>
      <c r="C540" s="1343" t="s">
        <v>1288</v>
      </c>
      <c r="D540" s="1347">
        <v>3415</v>
      </c>
      <c r="E540" s="1336" t="s">
        <v>978</v>
      </c>
      <c r="F540" s="1337" t="s">
        <v>33</v>
      </c>
      <c r="G540" s="1342" t="s">
        <v>1292</v>
      </c>
      <c r="H540" s="1338">
        <v>10</v>
      </c>
      <c r="I540" s="1357"/>
      <c r="J540" s="1338">
        <v>30</v>
      </c>
      <c r="K540" s="1345" t="s">
        <v>1290</v>
      </c>
      <c r="L540" s="834"/>
      <c r="M540" s="1341" t="s">
        <v>38</v>
      </c>
    </row>
    <row r="541" spans="1:13" ht="24" x14ac:dyDescent="0.2">
      <c r="A541" s="1324">
        <v>38</v>
      </c>
      <c r="B541" s="1356" t="s">
        <v>1283</v>
      </c>
      <c r="C541" s="1343" t="s">
        <v>1288</v>
      </c>
      <c r="D541" s="1347">
        <v>3914</v>
      </c>
      <c r="E541" s="1336" t="s">
        <v>978</v>
      </c>
      <c r="F541" s="1337" t="s">
        <v>33</v>
      </c>
      <c r="G541" s="1346" t="s">
        <v>1292</v>
      </c>
      <c r="H541" s="1338">
        <v>10</v>
      </c>
      <c r="I541" s="1357"/>
      <c r="J541" s="1338">
        <v>30</v>
      </c>
      <c r="K541" s="1345" t="s">
        <v>1290</v>
      </c>
      <c r="L541" s="834"/>
      <c r="M541" s="1341" t="s">
        <v>38</v>
      </c>
    </row>
    <row r="542" spans="1:13" ht="24" x14ac:dyDescent="0.2">
      <c r="A542" s="1324">
        <v>39</v>
      </c>
      <c r="B542" s="1356" t="s">
        <v>597</v>
      </c>
      <c r="C542" s="1343" t="s">
        <v>1288</v>
      </c>
      <c r="D542" s="1347" t="s">
        <v>1299</v>
      </c>
      <c r="E542" s="1336" t="s">
        <v>412</v>
      </c>
      <c r="F542" s="1337" t="s">
        <v>33</v>
      </c>
      <c r="G542" s="1351" t="s">
        <v>597</v>
      </c>
      <c r="H542" s="1338">
        <v>10</v>
      </c>
      <c r="I542" s="1357"/>
      <c r="J542" s="1338">
        <v>30</v>
      </c>
      <c r="K542" s="1345" t="s">
        <v>1290</v>
      </c>
      <c r="L542" s="834"/>
      <c r="M542" s="1341" t="s">
        <v>38</v>
      </c>
    </row>
    <row r="543" spans="1:13" ht="24" x14ac:dyDescent="0.2">
      <c r="A543" s="1334">
        <v>40</v>
      </c>
      <c r="B543" s="1356" t="s">
        <v>597</v>
      </c>
      <c r="C543" s="1343" t="s">
        <v>1288</v>
      </c>
      <c r="D543" s="1347" t="s">
        <v>1300</v>
      </c>
      <c r="E543" s="1336" t="s">
        <v>412</v>
      </c>
      <c r="F543" s="1337" t="s">
        <v>33</v>
      </c>
      <c r="G543" s="1351" t="s">
        <v>597</v>
      </c>
      <c r="H543" s="1338">
        <v>10</v>
      </c>
      <c r="I543" s="1357"/>
      <c r="J543" s="1338">
        <v>30</v>
      </c>
      <c r="K543" s="1345" t="s">
        <v>1290</v>
      </c>
      <c r="L543" s="834"/>
      <c r="M543" s="1341" t="s">
        <v>38</v>
      </c>
    </row>
    <row r="544" spans="1:13" ht="24" x14ac:dyDescent="0.2">
      <c r="A544" s="1358">
        <v>41</v>
      </c>
      <c r="B544" s="1356" t="s">
        <v>597</v>
      </c>
      <c r="C544" s="1343" t="s">
        <v>1288</v>
      </c>
      <c r="D544" s="1347">
        <v>1513</v>
      </c>
      <c r="E544" s="1336" t="s">
        <v>428</v>
      </c>
      <c r="F544" s="1337" t="s">
        <v>33</v>
      </c>
      <c r="G544" s="1351" t="s">
        <v>597</v>
      </c>
      <c r="H544" s="1338">
        <v>10</v>
      </c>
      <c r="I544" s="1357"/>
      <c r="J544" s="1338">
        <v>30</v>
      </c>
      <c r="K544" s="1345" t="s">
        <v>1290</v>
      </c>
      <c r="L544" s="834"/>
      <c r="M544" s="1341" t="s">
        <v>38</v>
      </c>
    </row>
    <row r="545" spans="1:14" ht="24" x14ac:dyDescent="0.2">
      <c r="A545" s="1324">
        <v>42</v>
      </c>
      <c r="B545" s="1356" t="s">
        <v>1253</v>
      </c>
      <c r="C545" s="1343" t="s">
        <v>1288</v>
      </c>
      <c r="D545" s="1347">
        <v>1515</v>
      </c>
      <c r="E545" s="1336" t="s">
        <v>430</v>
      </c>
      <c r="F545" s="1337" t="s">
        <v>33</v>
      </c>
      <c r="G545" s="1342" t="s">
        <v>1291</v>
      </c>
      <c r="H545" s="1338">
        <v>10</v>
      </c>
      <c r="I545" s="1357"/>
      <c r="J545" s="1338">
        <v>30</v>
      </c>
      <c r="K545" s="1345" t="s">
        <v>1290</v>
      </c>
      <c r="L545" s="834"/>
      <c r="M545" s="1341" t="s">
        <v>38</v>
      </c>
    </row>
    <row r="546" spans="1:14" ht="24" x14ac:dyDescent="0.2">
      <c r="A546" s="1334">
        <v>43</v>
      </c>
      <c r="B546" s="1356" t="s">
        <v>1253</v>
      </c>
      <c r="C546" s="1343" t="s">
        <v>1288</v>
      </c>
      <c r="D546" s="1347">
        <v>2315</v>
      </c>
      <c r="E546" s="1336" t="s">
        <v>430</v>
      </c>
      <c r="F546" s="1337" t="s">
        <v>33</v>
      </c>
      <c r="G546" s="1342" t="s">
        <v>1292</v>
      </c>
      <c r="H546" s="1338">
        <v>10</v>
      </c>
      <c r="I546" s="1357"/>
      <c r="J546" s="1338">
        <v>30</v>
      </c>
      <c r="K546" s="1345" t="s">
        <v>1290</v>
      </c>
      <c r="L546" s="834"/>
      <c r="M546" s="1341" t="s">
        <v>38</v>
      </c>
    </row>
    <row r="547" spans="1:14" ht="24" x14ac:dyDescent="0.2">
      <c r="A547" s="1358">
        <v>44</v>
      </c>
      <c r="B547" s="1356" t="s">
        <v>597</v>
      </c>
      <c r="C547" s="1343" t="s">
        <v>1288</v>
      </c>
      <c r="D547" s="1347"/>
      <c r="E547" s="1336" t="s">
        <v>430</v>
      </c>
      <c r="F547" s="1337" t="s">
        <v>33</v>
      </c>
      <c r="G547" s="1351" t="s">
        <v>597</v>
      </c>
      <c r="H547" s="1338">
        <v>10</v>
      </c>
      <c r="I547" s="1357"/>
      <c r="J547" s="1338">
        <v>30</v>
      </c>
      <c r="K547" s="1345" t="s">
        <v>1290</v>
      </c>
      <c r="L547" s="834"/>
      <c r="M547" s="1341" t="s">
        <v>38</v>
      </c>
    </row>
    <row r="548" spans="1:14" ht="24" x14ac:dyDescent="0.2">
      <c r="A548" s="1324">
        <v>45</v>
      </c>
      <c r="B548" s="1356" t="s">
        <v>597</v>
      </c>
      <c r="C548" s="1343" t="s">
        <v>1288</v>
      </c>
      <c r="D548" s="1347"/>
      <c r="E548" s="1336" t="s">
        <v>430</v>
      </c>
      <c r="F548" s="1337" t="s">
        <v>33</v>
      </c>
      <c r="G548" s="1351" t="s">
        <v>597</v>
      </c>
      <c r="H548" s="1338">
        <v>10</v>
      </c>
      <c r="I548" s="1357"/>
      <c r="J548" s="1338">
        <v>30</v>
      </c>
      <c r="K548" s="1345" t="s">
        <v>1290</v>
      </c>
      <c r="L548" s="834"/>
      <c r="M548" s="1341" t="s">
        <v>38</v>
      </c>
    </row>
    <row r="549" spans="1:14" ht="24" x14ac:dyDescent="0.2">
      <c r="A549" s="1334">
        <v>46</v>
      </c>
      <c r="B549" s="1356" t="s">
        <v>597</v>
      </c>
      <c r="C549" s="1343" t="s">
        <v>1288</v>
      </c>
      <c r="D549" s="1347"/>
      <c r="E549" s="1336" t="s">
        <v>430</v>
      </c>
      <c r="F549" s="1337" t="s">
        <v>33</v>
      </c>
      <c r="G549" s="1351" t="s">
        <v>597</v>
      </c>
      <c r="H549" s="1338">
        <v>10</v>
      </c>
      <c r="I549" s="1357"/>
      <c r="J549" s="1338">
        <v>30</v>
      </c>
      <c r="K549" s="1345" t="s">
        <v>1290</v>
      </c>
      <c r="L549" s="834"/>
      <c r="M549" s="1341" t="s">
        <v>38</v>
      </c>
    </row>
    <row r="550" spans="1:14" ht="24" x14ac:dyDescent="0.2">
      <c r="A550" s="1358">
        <v>47</v>
      </c>
      <c r="B550" s="1356" t="s">
        <v>597</v>
      </c>
      <c r="C550" s="1343" t="s">
        <v>1288</v>
      </c>
      <c r="D550" s="1347"/>
      <c r="E550" s="1336" t="s">
        <v>430</v>
      </c>
      <c r="F550" s="1337" t="s">
        <v>33</v>
      </c>
      <c r="G550" s="1351" t="s">
        <v>597</v>
      </c>
      <c r="H550" s="1338">
        <v>10</v>
      </c>
      <c r="I550" s="1357"/>
      <c r="J550" s="1338">
        <v>30</v>
      </c>
      <c r="K550" s="1345" t="s">
        <v>1290</v>
      </c>
      <c r="L550" s="834"/>
      <c r="M550" s="1341" t="s">
        <v>38</v>
      </c>
    </row>
    <row r="551" spans="1:14" ht="24" x14ac:dyDescent="0.2">
      <c r="A551" s="1324">
        <v>48</v>
      </c>
      <c r="B551" s="1356" t="s">
        <v>1266</v>
      </c>
      <c r="C551" s="1343" t="s">
        <v>1288</v>
      </c>
      <c r="D551" s="1347" t="s">
        <v>1297</v>
      </c>
      <c r="E551" s="1336" t="s">
        <v>978</v>
      </c>
      <c r="F551" s="1337" t="s">
        <v>33</v>
      </c>
      <c r="G551" s="1346" t="s">
        <v>1291</v>
      </c>
      <c r="H551" s="1338">
        <v>10</v>
      </c>
      <c r="I551" s="1357"/>
      <c r="J551" s="1338">
        <v>30</v>
      </c>
      <c r="K551" s="1345" t="s">
        <v>1290</v>
      </c>
      <c r="L551" s="834"/>
      <c r="M551" s="1341" t="s">
        <v>38</v>
      </c>
    </row>
    <row r="552" spans="1:14" ht="24" x14ac:dyDescent="0.2">
      <c r="A552" s="1334">
        <v>49</v>
      </c>
      <c r="B552" s="1356" t="s">
        <v>1266</v>
      </c>
      <c r="C552" s="1343" t="s">
        <v>1288</v>
      </c>
      <c r="D552" s="1347">
        <v>3914</v>
      </c>
      <c r="E552" s="1336" t="s">
        <v>978</v>
      </c>
      <c r="F552" s="1337" t="s">
        <v>33</v>
      </c>
      <c r="G552" s="1346" t="s">
        <v>1292</v>
      </c>
      <c r="H552" s="1338">
        <v>10</v>
      </c>
      <c r="I552" s="1357"/>
      <c r="J552" s="1338">
        <v>30</v>
      </c>
      <c r="K552" s="1345" t="s">
        <v>1290</v>
      </c>
      <c r="L552" s="834"/>
      <c r="M552" s="1341" t="s">
        <v>38</v>
      </c>
    </row>
    <row r="553" spans="1:14" ht="24" x14ac:dyDescent="0.2">
      <c r="A553" s="1358">
        <v>50</v>
      </c>
      <c r="B553" s="1356" t="s">
        <v>1285</v>
      </c>
      <c r="C553" s="1343" t="s">
        <v>1288</v>
      </c>
      <c r="D553" s="1347"/>
      <c r="E553" s="1336" t="s">
        <v>978</v>
      </c>
      <c r="F553" s="1337" t="s">
        <v>33</v>
      </c>
      <c r="G553" s="1346" t="s">
        <v>1291</v>
      </c>
      <c r="H553" s="1338">
        <v>10</v>
      </c>
      <c r="I553" s="1357"/>
      <c r="J553" s="1338">
        <v>30</v>
      </c>
      <c r="K553" s="1345" t="s">
        <v>1290</v>
      </c>
      <c r="L553" s="834"/>
      <c r="M553" s="1341" t="s">
        <v>38</v>
      </c>
    </row>
    <row r="554" spans="1:14" ht="24" x14ac:dyDescent="0.2">
      <c r="A554" s="1324">
        <v>51</v>
      </c>
      <c r="B554" s="1356" t="s">
        <v>1285</v>
      </c>
      <c r="C554" s="1343" t="s">
        <v>1288</v>
      </c>
      <c r="D554" s="1347"/>
      <c r="E554" s="1336" t="s">
        <v>978</v>
      </c>
      <c r="F554" s="1337" t="s">
        <v>33</v>
      </c>
      <c r="G554" s="1346" t="s">
        <v>1292</v>
      </c>
      <c r="H554" s="1338">
        <v>10</v>
      </c>
      <c r="I554" s="1357"/>
      <c r="J554" s="1338">
        <v>30</v>
      </c>
      <c r="K554" s="1345" t="s">
        <v>1290</v>
      </c>
      <c r="L554" s="834"/>
      <c r="M554" s="1341" t="s">
        <v>38</v>
      </c>
    </row>
    <row r="555" spans="1:14" ht="24" x14ac:dyDescent="0.2">
      <c r="A555" s="1334">
        <v>52</v>
      </c>
      <c r="B555" s="1356" t="s">
        <v>1255</v>
      </c>
      <c r="C555" s="1343" t="s">
        <v>1288</v>
      </c>
      <c r="D555" s="1347">
        <v>3015</v>
      </c>
      <c r="E555" s="1336" t="s">
        <v>1257</v>
      </c>
      <c r="F555" s="1337" t="s">
        <v>33</v>
      </c>
      <c r="G555" s="1346" t="s">
        <v>1294</v>
      </c>
      <c r="H555" s="1338">
        <v>10</v>
      </c>
      <c r="I555" s="1357"/>
      <c r="J555" s="1338">
        <v>30</v>
      </c>
      <c r="K555" s="1345" t="s">
        <v>1290</v>
      </c>
      <c r="L555" s="834"/>
      <c r="M555" s="1341" t="s">
        <v>38</v>
      </c>
    </row>
    <row r="556" spans="1:14" ht="24" x14ac:dyDescent="0.2">
      <c r="A556" s="1358">
        <v>53</v>
      </c>
      <c r="B556" s="1356" t="s">
        <v>1260</v>
      </c>
      <c r="C556" s="1343" t="s">
        <v>1288</v>
      </c>
      <c r="D556" s="1347">
        <v>2015</v>
      </c>
      <c r="E556" s="1336" t="s">
        <v>1257</v>
      </c>
      <c r="F556" s="1337" t="s">
        <v>33</v>
      </c>
      <c r="G556" s="1342" t="s">
        <v>1292</v>
      </c>
      <c r="H556" s="1338">
        <v>10</v>
      </c>
      <c r="I556" s="1357"/>
      <c r="J556" s="1338">
        <v>30</v>
      </c>
      <c r="K556" s="1345" t="s">
        <v>1290</v>
      </c>
      <c r="L556" s="834"/>
      <c r="M556" s="1341" t="s">
        <v>38</v>
      </c>
    </row>
    <row r="557" spans="1:14" ht="24" x14ac:dyDescent="0.2">
      <c r="A557" s="1324">
        <v>54</v>
      </c>
      <c r="B557" s="1356" t="s">
        <v>1262</v>
      </c>
      <c r="C557" s="1343" t="s">
        <v>1288</v>
      </c>
      <c r="D557" s="1347">
        <v>1615</v>
      </c>
      <c r="E557" s="1336" t="s">
        <v>1257</v>
      </c>
      <c r="F557" s="1337" t="s">
        <v>33</v>
      </c>
      <c r="G557" s="1346" t="s">
        <v>1291</v>
      </c>
      <c r="H557" s="1338">
        <v>10</v>
      </c>
      <c r="I557" s="1357"/>
      <c r="J557" s="1338">
        <v>30</v>
      </c>
      <c r="K557" s="1345" t="s">
        <v>1290</v>
      </c>
      <c r="L557" s="834"/>
      <c r="M557" s="1341" t="s">
        <v>38</v>
      </c>
    </row>
    <row r="558" spans="1:14" ht="24" x14ac:dyDescent="0.2">
      <c r="A558" s="1334">
        <v>55</v>
      </c>
      <c r="B558" s="1356" t="s">
        <v>1262</v>
      </c>
      <c r="C558" s="1343" t="s">
        <v>1288</v>
      </c>
      <c r="D558" s="1347">
        <v>3615</v>
      </c>
      <c r="E558" s="1336" t="s">
        <v>1257</v>
      </c>
      <c r="F558" s="1337" t="s">
        <v>33</v>
      </c>
      <c r="G558" s="1346" t="s">
        <v>1292</v>
      </c>
      <c r="H558" s="1338">
        <v>10</v>
      </c>
      <c r="I558" s="1357"/>
      <c r="J558" s="1338">
        <v>30</v>
      </c>
      <c r="K558" s="1345" t="s">
        <v>1290</v>
      </c>
      <c r="L558" s="834"/>
      <c r="M558" s="1341" t="s">
        <v>38</v>
      </c>
    </row>
    <row r="560" spans="1:14" ht="18.75" x14ac:dyDescent="0.3">
      <c r="A560" s="87" t="s">
        <v>533</v>
      </c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</row>
    <row r="561" spans="1:14" ht="18.75" x14ac:dyDescent="0.3">
      <c r="A561" s="87" t="s">
        <v>0</v>
      </c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</row>
    <row r="562" spans="1:14" ht="15.75" thickBot="1" x14ac:dyDescent="0.3">
      <c r="A562" s="159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ht="30.75" thickBot="1" x14ac:dyDescent="0.3">
      <c r="A563" s="116" t="s">
        <v>1</v>
      </c>
      <c r="B563" s="1563" t="s">
        <v>1321</v>
      </c>
      <c r="C563" s="1564"/>
      <c r="D563" s="1564"/>
      <c r="E563" s="1565"/>
      <c r="F563"/>
      <c r="G563"/>
      <c r="H563"/>
      <c r="I563"/>
      <c r="J563"/>
      <c r="K563"/>
      <c r="L563"/>
      <c r="M563"/>
      <c r="N563"/>
    </row>
    <row r="564" spans="1:14" ht="15.75" customHeight="1" thickBot="1" x14ac:dyDescent="0.3">
      <c r="A564" s="120" t="s">
        <v>2</v>
      </c>
      <c r="B564" s="117" t="s">
        <v>1322</v>
      </c>
      <c r="C564" s="118"/>
      <c r="D564" s="118"/>
      <c r="E564" s="119"/>
      <c r="F564"/>
      <c r="G564"/>
      <c r="H564"/>
      <c r="I564"/>
      <c r="J564"/>
      <c r="K564"/>
      <c r="L564"/>
      <c r="M564"/>
      <c r="N564"/>
    </row>
    <row r="565" spans="1:14" ht="30.75" thickBot="1" x14ac:dyDescent="0.3">
      <c r="A565" s="120" t="s">
        <v>3</v>
      </c>
      <c r="B565" s="147">
        <v>43454</v>
      </c>
      <c r="C565" s="1566"/>
      <c r="D565" s="1566"/>
      <c r="E565" s="1567"/>
      <c r="F565"/>
      <c r="G565"/>
      <c r="H565"/>
      <c r="I565"/>
      <c r="J565"/>
      <c r="K565"/>
      <c r="L565"/>
      <c r="M565"/>
      <c r="N565"/>
    </row>
    <row r="566" spans="1:14" ht="15.75" thickBot="1" x14ac:dyDescent="0.3">
      <c r="A566" s="103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ht="15" customHeight="1" x14ac:dyDescent="0.15">
      <c r="A567" s="104" t="s">
        <v>4</v>
      </c>
      <c r="B567" s="104" t="s">
        <v>5</v>
      </c>
      <c r="C567" s="104" t="s">
        <v>6</v>
      </c>
      <c r="D567" s="104" t="s">
        <v>7</v>
      </c>
      <c r="E567" s="104" t="s">
        <v>8</v>
      </c>
      <c r="F567" s="104" t="s">
        <v>9</v>
      </c>
      <c r="G567" s="104" t="s">
        <v>10</v>
      </c>
      <c r="H567" s="105" t="s">
        <v>11</v>
      </c>
      <c r="I567" s="106"/>
      <c r="J567" s="107"/>
      <c r="K567" s="104" t="s">
        <v>12</v>
      </c>
      <c r="L567" s="104" t="s">
        <v>13</v>
      </c>
      <c r="M567" s="104" t="s">
        <v>14</v>
      </c>
      <c r="N567" s="104" t="s">
        <v>15</v>
      </c>
    </row>
    <row r="568" spans="1:14" ht="45" x14ac:dyDescent="0.15">
      <c r="A568" s="108"/>
      <c r="B568" s="108"/>
      <c r="C568" s="108"/>
      <c r="D568" s="108"/>
      <c r="E568" s="108"/>
      <c r="F568" s="108"/>
      <c r="G568" s="108"/>
      <c r="H568" s="109" t="s">
        <v>16</v>
      </c>
      <c r="I568" s="110"/>
      <c r="J568" s="111"/>
      <c r="K568" s="108"/>
      <c r="L568" s="108"/>
      <c r="M568" s="108"/>
      <c r="N568" s="108"/>
    </row>
    <row r="569" spans="1:14" ht="15.75" customHeight="1" thickBot="1" x14ac:dyDescent="0.2">
      <c r="A569" s="142"/>
      <c r="B569" s="142"/>
      <c r="C569" s="142"/>
      <c r="D569" s="142"/>
      <c r="E569" s="108"/>
      <c r="F569" s="108"/>
      <c r="G569" s="142"/>
      <c r="H569" s="112" t="s">
        <v>17</v>
      </c>
      <c r="I569" s="144"/>
      <c r="J569" s="143"/>
      <c r="K569" s="142"/>
      <c r="L569" s="142"/>
      <c r="M569" s="142"/>
      <c r="N569" s="142"/>
    </row>
    <row r="570" spans="1:14" ht="23.25" thickBot="1" x14ac:dyDescent="0.2">
      <c r="A570" s="1559">
        <v>1</v>
      </c>
      <c r="B570" s="1558" t="s">
        <v>1338</v>
      </c>
      <c r="C570" s="1558" t="s">
        <v>510</v>
      </c>
      <c r="D570" s="1560" t="s">
        <v>1334</v>
      </c>
      <c r="E570" s="1561" t="s">
        <v>1325</v>
      </c>
      <c r="F570" s="1561" t="s">
        <v>1118</v>
      </c>
      <c r="G570" s="1558" t="s">
        <v>71</v>
      </c>
      <c r="H570" s="1558" t="s">
        <v>1339</v>
      </c>
      <c r="I570" s="1558" t="s">
        <v>1330</v>
      </c>
      <c r="J570" s="1558" t="s">
        <v>1340</v>
      </c>
      <c r="K570" s="1558">
        <v>32</v>
      </c>
      <c r="L570" s="1557" t="s">
        <v>560</v>
      </c>
      <c r="M570" s="1558" t="s">
        <v>38</v>
      </c>
      <c r="N570" s="1558"/>
    </row>
    <row r="571" spans="1:14" ht="12" thickBot="1" x14ac:dyDescent="0.2">
      <c r="A571" s="1559">
        <v>2</v>
      </c>
      <c r="B571" s="1558" t="s">
        <v>1338</v>
      </c>
      <c r="C571" s="1558" t="s">
        <v>510</v>
      </c>
      <c r="D571" s="1560" t="s">
        <v>1332</v>
      </c>
      <c r="E571" s="1562" t="s">
        <v>1325</v>
      </c>
      <c r="F571" s="1562" t="s">
        <v>1118</v>
      </c>
      <c r="G571" s="1558" t="s">
        <v>35</v>
      </c>
      <c r="H571" s="1558" t="s">
        <v>1341</v>
      </c>
      <c r="I571" s="1558" t="s">
        <v>1342</v>
      </c>
      <c r="J571" s="1558" t="s">
        <v>1330</v>
      </c>
      <c r="K571" s="1558">
        <v>32</v>
      </c>
      <c r="L571" s="1557" t="s">
        <v>560</v>
      </c>
      <c r="M571" s="1558"/>
      <c r="N571" s="1558" t="s">
        <v>38</v>
      </c>
    </row>
    <row r="572" spans="1:14" ht="12" thickBot="1" x14ac:dyDescent="0.2">
      <c r="A572" s="1559">
        <v>3</v>
      </c>
      <c r="B572" s="1558" t="s">
        <v>1338</v>
      </c>
      <c r="C572" s="1558" t="s">
        <v>510</v>
      </c>
      <c r="D572" s="1560" t="s">
        <v>1332</v>
      </c>
      <c r="E572" s="1562" t="s">
        <v>1325</v>
      </c>
      <c r="F572" s="1562" t="s">
        <v>1118</v>
      </c>
      <c r="G572" s="1558" t="s">
        <v>35</v>
      </c>
      <c r="H572" s="1558" t="s">
        <v>1343</v>
      </c>
      <c r="I572" s="1558" t="s">
        <v>1344</v>
      </c>
      <c r="J572" s="1558" t="s">
        <v>1330</v>
      </c>
      <c r="K572" s="1558">
        <v>32</v>
      </c>
      <c r="L572" s="1557" t="s">
        <v>560</v>
      </c>
      <c r="M572" s="1558"/>
      <c r="N572" s="1558" t="s">
        <v>38</v>
      </c>
    </row>
    <row r="573" spans="1:14" ht="23.25" thickBot="1" x14ac:dyDescent="0.2">
      <c r="A573" s="1559">
        <v>4</v>
      </c>
      <c r="B573" s="1558" t="s">
        <v>1338</v>
      </c>
      <c r="C573" s="1558" t="s">
        <v>510</v>
      </c>
      <c r="D573" s="1560" t="s">
        <v>1326</v>
      </c>
      <c r="E573" s="1562" t="s">
        <v>1325</v>
      </c>
      <c r="F573" s="1562" t="s">
        <v>1118</v>
      </c>
      <c r="G573" s="1558" t="s">
        <v>1345</v>
      </c>
      <c r="H573" s="1558" t="s">
        <v>1339</v>
      </c>
      <c r="I573" s="1558" t="s">
        <v>1344</v>
      </c>
      <c r="J573" s="1558" t="s">
        <v>1346</v>
      </c>
      <c r="K573" s="1558">
        <v>32</v>
      </c>
      <c r="L573" s="1557" t="s">
        <v>560</v>
      </c>
      <c r="M573" s="1558" t="s">
        <v>38</v>
      </c>
      <c r="N573" s="1558"/>
    </row>
    <row r="574" spans="1:14" ht="23.25" thickBot="1" x14ac:dyDescent="0.2">
      <c r="A574" s="1559">
        <v>5</v>
      </c>
      <c r="B574" s="1558" t="s">
        <v>1338</v>
      </c>
      <c r="C574" s="1558" t="s">
        <v>510</v>
      </c>
      <c r="D574" s="1560" t="s">
        <v>1326</v>
      </c>
      <c r="E574" s="1562" t="s">
        <v>1325</v>
      </c>
      <c r="F574" s="1562" t="s">
        <v>1118</v>
      </c>
      <c r="G574" s="1558" t="s">
        <v>1345</v>
      </c>
      <c r="H574" s="1558" t="s">
        <v>1342</v>
      </c>
      <c r="I574" s="1558" t="s">
        <v>1344</v>
      </c>
      <c r="J574" s="1558" t="s">
        <v>1347</v>
      </c>
      <c r="K574" s="1558">
        <v>32</v>
      </c>
      <c r="L574" s="1557" t="s">
        <v>560</v>
      </c>
      <c r="M574" s="1558" t="s">
        <v>38</v>
      </c>
      <c r="N574" s="1558"/>
    </row>
    <row r="577" spans="1:14" ht="15" customHeight="1" x14ac:dyDescent="0.2">
      <c r="A577" s="625" t="s">
        <v>533</v>
      </c>
      <c r="B577" s="625"/>
      <c r="C577" s="625"/>
      <c r="D577" s="625"/>
      <c r="E577" s="625"/>
      <c r="F577" s="625"/>
      <c r="G577" s="625"/>
      <c r="H577" s="625"/>
      <c r="I577" s="625"/>
      <c r="J577" s="625"/>
      <c r="K577" s="625"/>
      <c r="L577" s="625"/>
      <c r="M577" s="625"/>
      <c r="N577" s="625"/>
    </row>
    <row r="578" spans="1:14" ht="15" customHeight="1" x14ac:dyDescent="0.2">
      <c r="A578" s="625" t="s">
        <v>0</v>
      </c>
      <c r="B578" s="625"/>
      <c r="C578" s="625"/>
      <c r="D578" s="625"/>
      <c r="E578" s="625"/>
      <c r="F578" s="625"/>
      <c r="G578" s="625"/>
      <c r="H578" s="625"/>
      <c r="I578" s="625"/>
      <c r="J578" s="625"/>
      <c r="K578" s="625"/>
      <c r="L578" s="625"/>
      <c r="M578" s="625"/>
      <c r="N578" s="625"/>
    </row>
    <row r="579" spans="1:14" ht="15" customHeight="1" thickBot="1" x14ac:dyDescent="0.25">
      <c r="A579" s="86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</row>
    <row r="580" spans="1:14" ht="15" customHeight="1" thickBot="1" x14ac:dyDescent="0.25">
      <c r="A580" s="1963" t="s">
        <v>1</v>
      </c>
      <c r="B580" s="1964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</row>
    <row r="581" spans="1:14" ht="15" customHeight="1" thickBot="1" x14ac:dyDescent="0.25">
      <c r="A581" s="1965" t="s">
        <v>2</v>
      </c>
      <c r="B581" s="1966" t="s">
        <v>1401</v>
      </c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</row>
    <row r="582" spans="1:14" ht="15" customHeight="1" thickBot="1" x14ac:dyDescent="0.25">
      <c r="A582" s="1965" t="s">
        <v>3</v>
      </c>
      <c r="B582" s="1967">
        <v>43435</v>
      </c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</row>
    <row r="583" spans="1:14" ht="15" customHeight="1" thickBot="1" x14ac:dyDescent="0.25">
      <c r="A583" s="1302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</row>
    <row r="584" spans="1:14" ht="15" customHeight="1" x14ac:dyDescent="0.15">
      <c r="A584" s="1968" t="s">
        <v>4</v>
      </c>
      <c r="B584" s="1968" t="s">
        <v>5</v>
      </c>
      <c r="C584" s="1968" t="s">
        <v>6</v>
      </c>
      <c r="D584" s="1968" t="s">
        <v>7</v>
      </c>
      <c r="E584" s="1968" t="s">
        <v>8</v>
      </c>
      <c r="F584" s="1968" t="s">
        <v>9</v>
      </c>
      <c r="G584" s="1968" t="s">
        <v>10</v>
      </c>
      <c r="H584" s="1969" t="s">
        <v>11</v>
      </c>
      <c r="I584" s="1970"/>
      <c r="J584" s="1971"/>
      <c r="K584" s="1968" t="s">
        <v>12</v>
      </c>
      <c r="L584" s="1968" t="s">
        <v>13</v>
      </c>
      <c r="M584" s="1969" t="s">
        <v>14</v>
      </c>
      <c r="N584" s="1972" t="s">
        <v>15</v>
      </c>
    </row>
    <row r="585" spans="1:14" ht="15" customHeight="1" x14ac:dyDescent="0.15">
      <c r="A585" s="1311"/>
      <c r="B585" s="1311"/>
      <c r="C585" s="1311"/>
      <c r="D585" s="1311"/>
      <c r="E585" s="1311"/>
      <c r="F585" s="1311"/>
      <c r="G585" s="1311"/>
      <c r="H585" s="1312" t="s">
        <v>16</v>
      </c>
      <c r="I585" s="1973"/>
      <c r="J585" s="1315"/>
      <c r="K585" s="1311"/>
      <c r="L585" s="1311"/>
      <c r="M585" s="1312"/>
      <c r="N585" s="1972"/>
    </row>
    <row r="586" spans="1:14" ht="15" customHeight="1" thickBot="1" x14ac:dyDescent="0.2">
      <c r="A586" s="1311"/>
      <c r="B586" s="1311"/>
      <c r="C586" s="1311"/>
      <c r="D586" s="1311"/>
      <c r="E586" s="1311"/>
      <c r="F586" s="1311"/>
      <c r="G586" s="1311"/>
      <c r="H586" s="1312" t="s">
        <v>17</v>
      </c>
      <c r="I586" s="1314"/>
      <c r="J586" s="1315"/>
      <c r="K586" s="1311"/>
      <c r="L586" s="1311"/>
      <c r="M586" s="1312"/>
      <c r="N586" s="1974"/>
    </row>
    <row r="587" spans="1:14" ht="15" customHeight="1" x14ac:dyDescent="0.2">
      <c r="A587" s="1975">
        <v>1</v>
      </c>
      <c r="B587" s="1976" t="s">
        <v>1402</v>
      </c>
      <c r="C587" s="1977" t="s">
        <v>1403</v>
      </c>
      <c r="D587" s="1977"/>
      <c r="E587" s="1976" t="s">
        <v>77</v>
      </c>
      <c r="F587" s="1977" t="s">
        <v>34</v>
      </c>
      <c r="G587" s="1978" t="s">
        <v>1404</v>
      </c>
      <c r="H587" s="1979" t="s">
        <v>1405</v>
      </c>
      <c r="I587" s="1976"/>
      <c r="J587" s="1980"/>
      <c r="K587" s="1981">
        <v>30</v>
      </c>
      <c r="L587" s="1982" t="s">
        <v>498</v>
      </c>
      <c r="M587" s="1983" t="s">
        <v>522</v>
      </c>
      <c r="N587" s="1984"/>
    </row>
    <row r="588" spans="1:14" ht="15" customHeight="1" x14ac:dyDescent="0.2">
      <c r="A588" s="1985">
        <v>2</v>
      </c>
      <c r="B588" s="1986" t="s">
        <v>1406</v>
      </c>
      <c r="C588" s="1987" t="s">
        <v>1403</v>
      </c>
      <c r="D588" s="1987"/>
      <c r="E588" s="1986" t="s">
        <v>77</v>
      </c>
      <c r="F588" s="1987" t="s">
        <v>34</v>
      </c>
      <c r="G588" s="1988" t="s">
        <v>1404</v>
      </c>
      <c r="H588" s="1989" t="s">
        <v>1405</v>
      </c>
      <c r="I588" s="1986"/>
      <c r="J588" s="1990"/>
      <c r="K588" s="1991">
        <v>30</v>
      </c>
      <c r="L588" s="1992" t="s">
        <v>498</v>
      </c>
      <c r="M588" s="1993" t="s">
        <v>522</v>
      </c>
      <c r="N588" s="1994"/>
    </row>
    <row r="589" spans="1:14" ht="15" customHeight="1" x14ac:dyDescent="0.2">
      <c r="A589" s="1985">
        <v>3</v>
      </c>
      <c r="B589" s="1986" t="s">
        <v>1407</v>
      </c>
      <c r="C589" s="1987" t="s">
        <v>1403</v>
      </c>
      <c r="D589" s="1987"/>
      <c r="E589" s="1986" t="s">
        <v>77</v>
      </c>
      <c r="F589" s="1987" t="s">
        <v>34</v>
      </c>
      <c r="G589" s="1988" t="s">
        <v>1404</v>
      </c>
      <c r="H589" s="1989" t="s">
        <v>1405</v>
      </c>
      <c r="I589" s="1986"/>
      <c r="J589" s="1990"/>
      <c r="K589" s="1991">
        <v>30</v>
      </c>
      <c r="L589" s="1992" t="s">
        <v>498</v>
      </c>
      <c r="M589" s="1993" t="s">
        <v>522</v>
      </c>
      <c r="N589" s="1994"/>
    </row>
    <row r="590" spans="1:14" ht="15" customHeight="1" x14ac:dyDescent="0.2">
      <c r="A590" s="1995">
        <v>4</v>
      </c>
      <c r="B590" s="1986" t="s">
        <v>1408</v>
      </c>
      <c r="C590" s="1987" t="s">
        <v>1403</v>
      </c>
      <c r="D590" s="1987"/>
      <c r="E590" s="1986" t="s">
        <v>77</v>
      </c>
      <c r="F590" s="1987" t="s">
        <v>34</v>
      </c>
      <c r="G590" s="1988" t="s">
        <v>1404</v>
      </c>
      <c r="H590" s="1989" t="s">
        <v>1405</v>
      </c>
      <c r="I590" s="1986"/>
      <c r="J590" s="1990"/>
      <c r="K590" s="1991">
        <v>30</v>
      </c>
      <c r="L590" s="1992" t="s">
        <v>498</v>
      </c>
      <c r="M590" s="1993" t="s">
        <v>522</v>
      </c>
      <c r="N590" s="1994"/>
    </row>
    <row r="591" spans="1:14" ht="15" customHeight="1" x14ac:dyDescent="0.2">
      <c r="A591" s="1995">
        <v>5</v>
      </c>
      <c r="B591" s="1986" t="s">
        <v>1409</v>
      </c>
      <c r="C591" s="1987" t="s">
        <v>1403</v>
      </c>
      <c r="D591" s="1987"/>
      <c r="E591" s="1986" t="s">
        <v>77</v>
      </c>
      <c r="F591" s="1987" t="s">
        <v>34</v>
      </c>
      <c r="G591" s="1988" t="s">
        <v>1404</v>
      </c>
      <c r="H591" s="1989" t="s">
        <v>1405</v>
      </c>
      <c r="I591" s="1986"/>
      <c r="J591" s="1990"/>
      <c r="K591" s="1991">
        <v>30</v>
      </c>
      <c r="L591" s="1992" t="s">
        <v>498</v>
      </c>
      <c r="M591" s="1993" t="s">
        <v>522</v>
      </c>
      <c r="N591" s="1994"/>
    </row>
    <row r="592" spans="1:14" ht="15" customHeight="1" x14ac:dyDescent="0.2">
      <c r="A592" s="1995">
        <v>6</v>
      </c>
      <c r="B592" s="1986" t="s">
        <v>1410</v>
      </c>
      <c r="C592" s="1987" t="s">
        <v>1403</v>
      </c>
      <c r="D592" s="1987"/>
      <c r="E592" s="1986" t="s">
        <v>77</v>
      </c>
      <c r="F592" s="1987" t="s">
        <v>34</v>
      </c>
      <c r="G592" s="1988" t="s">
        <v>1404</v>
      </c>
      <c r="H592" s="1989" t="s">
        <v>1405</v>
      </c>
      <c r="I592" s="1986"/>
      <c r="J592" s="1990"/>
      <c r="K592" s="1991">
        <v>30</v>
      </c>
      <c r="L592" s="1992" t="s">
        <v>498</v>
      </c>
      <c r="M592" s="1993" t="s">
        <v>522</v>
      </c>
      <c r="N592" s="1994"/>
    </row>
    <row r="593" spans="1:14" ht="15" customHeight="1" x14ac:dyDescent="0.2">
      <c r="A593" s="1996">
        <v>7</v>
      </c>
      <c r="B593" s="1986" t="s">
        <v>1387</v>
      </c>
      <c r="C593" s="1987" t="s">
        <v>1403</v>
      </c>
      <c r="D593" s="1987"/>
      <c r="E593" s="1986" t="s">
        <v>77</v>
      </c>
      <c r="F593" s="1987" t="s">
        <v>34</v>
      </c>
      <c r="G593" s="1988" t="s">
        <v>1404</v>
      </c>
      <c r="H593" s="1989" t="s">
        <v>1405</v>
      </c>
      <c r="I593" s="1986"/>
      <c r="J593" s="1990"/>
      <c r="K593" s="1991">
        <v>30</v>
      </c>
      <c r="L593" s="1992" t="s">
        <v>498</v>
      </c>
      <c r="M593" s="1993" t="s">
        <v>522</v>
      </c>
      <c r="N593" s="1994"/>
    </row>
    <row r="594" spans="1:14" ht="15" customHeight="1" x14ac:dyDescent="0.2">
      <c r="A594" s="1995">
        <v>8</v>
      </c>
      <c r="B594" s="838" t="s">
        <v>1411</v>
      </c>
      <c r="C594" s="1987" t="s">
        <v>1412</v>
      </c>
      <c r="D594" s="1987"/>
      <c r="E594" s="1986" t="s">
        <v>64</v>
      </c>
      <c r="F594" s="1987" t="s">
        <v>34</v>
      </c>
      <c r="G594" s="1988" t="s">
        <v>1404</v>
      </c>
      <c r="H594" s="1989" t="s">
        <v>1413</v>
      </c>
      <c r="I594" s="1986"/>
      <c r="J594" s="1990"/>
      <c r="K594" s="1986">
        <v>40</v>
      </c>
      <c r="L594" s="1992" t="s">
        <v>498</v>
      </c>
      <c r="M594" s="1993" t="s">
        <v>522</v>
      </c>
      <c r="N594" s="1994"/>
    </row>
    <row r="595" spans="1:14" ht="15" customHeight="1" x14ac:dyDescent="0.2">
      <c r="A595" s="1995">
        <v>9</v>
      </c>
      <c r="B595" s="1986" t="s">
        <v>1414</v>
      </c>
      <c r="C595" s="1987" t="s">
        <v>1412</v>
      </c>
      <c r="D595" s="1987"/>
      <c r="E595" s="1986" t="s">
        <v>64</v>
      </c>
      <c r="F595" s="1987" t="s">
        <v>34</v>
      </c>
      <c r="G595" s="1988" t="s">
        <v>1404</v>
      </c>
      <c r="H595" s="1989" t="s">
        <v>1413</v>
      </c>
      <c r="I595" s="1986"/>
      <c r="J595" s="1990"/>
      <c r="K595" s="1986">
        <v>40</v>
      </c>
      <c r="L595" s="1992" t="s">
        <v>498</v>
      </c>
      <c r="M595" s="1993" t="s">
        <v>522</v>
      </c>
      <c r="N595" s="1994"/>
    </row>
    <row r="596" spans="1:14" ht="15" customHeight="1" x14ac:dyDescent="0.2">
      <c r="A596" s="1995">
        <v>10</v>
      </c>
      <c r="B596" s="1986" t="s">
        <v>1398</v>
      </c>
      <c r="C596" s="1997" t="s">
        <v>1415</v>
      </c>
      <c r="D596" s="1987"/>
      <c r="E596" s="1986" t="s">
        <v>72</v>
      </c>
      <c r="F596" s="1987" t="s">
        <v>34</v>
      </c>
      <c r="G596" s="1998" t="s">
        <v>1416</v>
      </c>
      <c r="H596" s="1989" t="s">
        <v>1417</v>
      </c>
      <c r="I596" s="1986"/>
      <c r="J596" s="1990"/>
      <c r="K596" s="1991">
        <v>100</v>
      </c>
      <c r="L596" s="1992" t="s">
        <v>498</v>
      </c>
      <c r="M596" s="1993" t="s">
        <v>522</v>
      </c>
      <c r="N596" s="1994"/>
    </row>
    <row r="597" spans="1:14" ht="15" customHeight="1" x14ac:dyDescent="0.2">
      <c r="A597" s="1995">
        <v>11</v>
      </c>
      <c r="B597" s="1986" t="s">
        <v>1418</v>
      </c>
      <c r="C597" s="1997" t="s">
        <v>1419</v>
      </c>
      <c r="D597" s="1987"/>
      <c r="E597" s="1986" t="s">
        <v>1394</v>
      </c>
      <c r="F597" s="1987" t="s">
        <v>34</v>
      </c>
      <c r="G597" s="1998" t="s">
        <v>1420</v>
      </c>
      <c r="H597" s="1989" t="s">
        <v>1395</v>
      </c>
      <c r="I597" s="1986"/>
      <c r="J597" s="1990"/>
      <c r="K597" s="1991">
        <v>44</v>
      </c>
      <c r="L597" s="1992" t="s">
        <v>498</v>
      </c>
      <c r="M597" s="1993" t="s">
        <v>522</v>
      </c>
      <c r="N597" s="1994"/>
    </row>
    <row r="598" spans="1:14" ht="15" customHeight="1" x14ac:dyDescent="0.2">
      <c r="A598" s="1999">
        <v>12</v>
      </c>
      <c r="B598" s="1986" t="s">
        <v>1374</v>
      </c>
      <c r="C598" s="837" t="s">
        <v>1421</v>
      </c>
      <c r="D598" s="836"/>
      <c r="E598" s="837" t="s">
        <v>64</v>
      </c>
      <c r="F598" s="1987" t="s">
        <v>34</v>
      </c>
      <c r="G598" s="1988" t="s">
        <v>1404</v>
      </c>
      <c r="H598" s="1989" t="s">
        <v>1413</v>
      </c>
      <c r="I598" s="836"/>
      <c r="J598" s="836"/>
      <c r="K598" s="1991">
        <v>40</v>
      </c>
      <c r="L598" s="2000" t="s">
        <v>498</v>
      </c>
      <c r="M598" s="2001" t="s">
        <v>522</v>
      </c>
      <c r="N598" s="2002"/>
    </row>
    <row r="599" spans="1:14" ht="15" customHeight="1" thickBot="1" x14ac:dyDescent="0.25">
      <c r="A599" s="2003">
        <v>13</v>
      </c>
      <c r="B599" s="2004" t="s">
        <v>1397</v>
      </c>
      <c r="C599" s="2005" t="s">
        <v>1403</v>
      </c>
      <c r="D599" s="2006"/>
      <c r="E599" s="2004" t="s">
        <v>77</v>
      </c>
      <c r="F599" s="2005" t="s">
        <v>34</v>
      </c>
      <c r="G599" s="2007" t="s">
        <v>1404</v>
      </c>
      <c r="H599" s="2008" t="s">
        <v>1405</v>
      </c>
      <c r="I599" s="2006"/>
      <c r="J599" s="2006"/>
      <c r="K599" s="2009">
        <v>30</v>
      </c>
      <c r="L599" s="2010" t="s">
        <v>498</v>
      </c>
      <c r="M599" s="2011" t="s">
        <v>522</v>
      </c>
      <c r="N599" s="2012"/>
    </row>
    <row r="603" spans="1:14" ht="18.75" x14ac:dyDescent="0.3">
      <c r="A603" s="494" t="s">
        <v>533</v>
      </c>
      <c r="B603" s="494"/>
      <c r="C603" s="494"/>
      <c r="D603" s="494"/>
      <c r="E603" s="494"/>
      <c r="F603" s="494"/>
      <c r="G603" s="494"/>
      <c r="H603" s="494"/>
      <c r="I603" s="494"/>
      <c r="J603" s="494"/>
      <c r="K603" s="494"/>
      <c r="L603" s="494"/>
      <c r="M603" s="494"/>
      <c r="N603" s="494"/>
    </row>
    <row r="604" spans="1:14" ht="18.75" x14ac:dyDescent="0.3">
      <c r="A604" s="494" t="s">
        <v>0</v>
      </c>
      <c r="B604" s="494"/>
      <c r="C604" s="494"/>
      <c r="D604" s="494"/>
      <c r="E604" s="494"/>
      <c r="F604" s="494"/>
      <c r="G604" s="494"/>
      <c r="H604" s="494"/>
      <c r="I604" s="494"/>
      <c r="J604" s="494"/>
      <c r="K604" s="494"/>
      <c r="L604" s="494"/>
      <c r="M604" s="494"/>
      <c r="N604" s="494"/>
    </row>
    <row r="605" spans="1:14" ht="15.75" thickBot="1" x14ac:dyDescent="0.3">
      <c r="A605" s="159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ht="15" customHeight="1" thickBot="1" x14ac:dyDescent="0.3">
      <c r="A606" s="99" t="s">
        <v>1</v>
      </c>
      <c r="B606" s="2064" t="s">
        <v>1436</v>
      </c>
      <c r="C606" s="2064"/>
      <c r="D606" s="2064"/>
      <c r="E606" s="2064"/>
      <c r="F606" s="2064"/>
      <c r="G606" s="2064"/>
      <c r="H606"/>
      <c r="I606"/>
      <c r="J606"/>
      <c r="K606"/>
      <c r="L606"/>
      <c r="M606"/>
      <c r="N606"/>
    </row>
    <row r="607" spans="1:14" ht="15" customHeight="1" thickBot="1" x14ac:dyDescent="0.3">
      <c r="A607" s="101" t="s">
        <v>2</v>
      </c>
      <c r="B607" s="2049" t="s">
        <v>607</v>
      </c>
      <c r="C607" s="2049"/>
      <c r="D607" s="2049"/>
      <c r="E607" s="2049"/>
      <c r="F607" s="2049"/>
      <c r="G607" s="2049"/>
      <c r="H607"/>
      <c r="I607"/>
      <c r="J607"/>
      <c r="K607"/>
      <c r="L607"/>
      <c r="M607"/>
      <c r="N607"/>
    </row>
    <row r="608" spans="1:14" ht="15" customHeight="1" thickBot="1" x14ac:dyDescent="0.3">
      <c r="A608" s="101" t="s">
        <v>3</v>
      </c>
      <c r="B608" s="2050" t="s">
        <v>835</v>
      </c>
      <c r="C608" s="923"/>
      <c r="D608" s="923"/>
      <c r="E608" s="923"/>
      <c r="F608" s="923"/>
      <c r="G608" s="923"/>
      <c r="H608"/>
      <c r="I608"/>
      <c r="J608"/>
      <c r="K608"/>
      <c r="L608"/>
      <c r="M608"/>
      <c r="N608"/>
    </row>
    <row r="609" spans="1:14" ht="15" customHeight="1" thickBot="1" x14ac:dyDescent="0.3">
      <c r="A609" s="103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ht="15" customHeight="1" x14ac:dyDescent="0.15">
      <c r="A610" s="549" t="s">
        <v>4</v>
      </c>
      <c r="B610" s="549" t="s">
        <v>5</v>
      </c>
      <c r="C610" s="549" t="s">
        <v>6</v>
      </c>
      <c r="D610" s="549" t="s">
        <v>7</v>
      </c>
      <c r="E610" s="549" t="s">
        <v>8</v>
      </c>
      <c r="F610" s="549" t="s">
        <v>9</v>
      </c>
      <c r="G610" s="549" t="s">
        <v>10</v>
      </c>
      <c r="H610" s="551" t="s">
        <v>11</v>
      </c>
      <c r="I610" s="552"/>
      <c r="J610" s="553"/>
      <c r="K610" s="549" t="s">
        <v>12</v>
      </c>
      <c r="L610" s="549" t="s">
        <v>13</v>
      </c>
      <c r="M610" s="549" t="s">
        <v>14</v>
      </c>
      <c r="N610" s="549" t="s">
        <v>15</v>
      </c>
    </row>
    <row r="611" spans="1:14" ht="15" customHeight="1" x14ac:dyDescent="0.15">
      <c r="A611" s="541"/>
      <c r="B611" s="541"/>
      <c r="C611" s="541"/>
      <c r="D611" s="541"/>
      <c r="E611" s="541"/>
      <c r="F611" s="541"/>
      <c r="G611" s="541"/>
      <c r="H611" s="532" t="s">
        <v>16</v>
      </c>
      <c r="I611" s="554"/>
      <c r="J611" s="534"/>
      <c r="K611" s="541"/>
      <c r="L611" s="541"/>
      <c r="M611" s="541"/>
      <c r="N611" s="541"/>
    </row>
    <row r="612" spans="1:14" ht="15" customHeight="1" thickBot="1" x14ac:dyDescent="0.2">
      <c r="A612" s="550"/>
      <c r="B612" s="550"/>
      <c r="C612" s="550"/>
      <c r="D612" s="550"/>
      <c r="E612" s="550"/>
      <c r="F612" s="550"/>
      <c r="G612" s="550"/>
      <c r="H612" s="532" t="s">
        <v>17</v>
      </c>
      <c r="I612" s="533"/>
      <c r="J612" s="534"/>
      <c r="K612" s="550"/>
      <c r="L612" s="550"/>
      <c r="M612" s="550"/>
      <c r="N612" s="550"/>
    </row>
    <row r="613" spans="1:14" ht="15" customHeight="1" thickBot="1" x14ac:dyDescent="0.2">
      <c r="A613" s="142" t="s">
        <v>510</v>
      </c>
      <c r="B613" s="143"/>
      <c r="C613" s="143"/>
      <c r="D613" s="143"/>
      <c r="E613" s="143"/>
      <c r="F613" s="143"/>
      <c r="G613" s="144"/>
      <c r="H613" s="161" t="s">
        <v>38</v>
      </c>
      <c r="I613" s="161" t="s">
        <v>38</v>
      </c>
      <c r="J613" s="161" t="s">
        <v>38</v>
      </c>
      <c r="K613" s="143">
        <v>30</v>
      </c>
      <c r="L613" s="143"/>
      <c r="M613" s="143"/>
      <c r="N613" s="143" t="s">
        <v>38</v>
      </c>
    </row>
    <row r="614" spans="1:14" ht="15" customHeight="1" thickBot="1" x14ac:dyDescent="0.2">
      <c r="A614" s="142" t="s">
        <v>510</v>
      </c>
      <c r="B614" s="143"/>
      <c r="C614" s="143"/>
      <c r="D614" s="143"/>
      <c r="E614" s="143"/>
      <c r="F614" s="143"/>
      <c r="G614" s="144"/>
      <c r="H614" s="161" t="s">
        <v>38</v>
      </c>
      <c r="I614" s="161" t="s">
        <v>38</v>
      </c>
      <c r="J614" s="161" t="s">
        <v>38</v>
      </c>
      <c r="K614" s="143">
        <v>30</v>
      </c>
      <c r="L614" s="143"/>
      <c r="M614" s="143"/>
      <c r="N614" s="143" t="s">
        <v>38</v>
      </c>
    </row>
    <row r="615" spans="1:14" ht="15" customHeight="1" thickBot="1" x14ac:dyDescent="0.2">
      <c r="A615" s="142" t="s">
        <v>510</v>
      </c>
      <c r="B615" s="143"/>
      <c r="C615" s="143"/>
      <c r="D615" s="143"/>
      <c r="E615" s="143"/>
      <c r="F615" s="143"/>
      <c r="G615" s="144"/>
      <c r="H615" s="161" t="s">
        <v>38</v>
      </c>
      <c r="I615" s="161" t="s">
        <v>38</v>
      </c>
      <c r="J615" s="161" t="s">
        <v>38</v>
      </c>
      <c r="K615" s="143">
        <v>30</v>
      </c>
      <c r="L615" s="143"/>
      <c r="M615" s="143"/>
      <c r="N615" s="143" t="s">
        <v>38</v>
      </c>
    </row>
    <row r="616" spans="1:14" ht="15" customHeight="1" thickBot="1" x14ac:dyDescent="0.2">
      <c r="A616" s="142" t="s">
        <v>510</v>
      </c>
      <c r="B616" s="143"/>
      <c r="C616" s="143"/>
      <c r="D616" s="143"/>
      <c r="E616" s="143"/>
      <c r="F616" s="143"/>
      <c r="G616" s="144"/>
      <c r="H616" s="161" t="s">
        <v>38</v>
      </c>
      <c r="I616" s="161" t="s">
        <v>38</v>
      </c>
      <c r="J616" s="161" t="s">
        <v>38</v>
      </c>
      <c r="K616" s="143">
        <v>30</v>
      </c>
      <c r="L616" s="143"/>
      <c r="M616" s="143"/>
      <c r="N616" s="143" t="s">
        <v>38</v>
      </c>
    </row>
    <row r="617" spans="1:14" ht="15" customHeight="1" thickBot="1" x14ac:dyDescent="0.2">
      <c r="A617" s="142" t="s">
        <v>510</v>
      </c>
      <c r="B617" s="143"/>
      <c r="C617" s="143"/>
      <c r="D617" s="143"/>
      <c r="E617" s="143"/>
      <c r="F617" s="143"/>
      <c r="G617" s="144"/>
      <c r="H617" s="161" t="s">
        <v>38</v>
      </c>
      <c r="I617" s="161" t="s">
        <v>38</v>
      </c>
      <c r="J617" s="161" t="s">
        <v>38</v>
      </c>
      <c r="K617" s="143">
        <v>30</v>
      </c>
      <c r="L617" s="143"/>
      <c r="M617" s="143"/>
      <c r="N617" s="143" t="s">
        <v>38</v>
      </c>
    </row>
    <row r="620" spans="1:14" ht="15" customHeight="1" x14ac:dyDescent="0.3">
      <c r="A620" s="494" t="s">
        <v>533</v>
      </c>
      <c r="B620" s="494"/>
      <c r="C620" s="494"/>
      <c r="D620" s="494"/>
      <c r="E620" s="494"/>
      <c r="F620" s="494"/>
      <c r="G620" s="494"/>
      <c r="H620" s="494"/>
      <c r="I620" s="494"/>
      <c r="J620" s="494"/>
      <c r="K620" s="494"/>
      <c r="L620" s="494"/>
      <c r="M620" s="494"/>
      <c r="N620" s="494"/>
    </row>
    <row r="621" spans="1:14" ht="15" customHeight="1" x14ac:dyDescent="0.3">
      <c r="A621" s="494" t="s">
        <v>0</v>
      </c>
      <c r="B621" s="494"/>
      <c r="C621" s="494"/>
      <c r="D621" s="494"/>
      <c r="E621" s="494"/>
      <c r="F621" s="494"/>
      <c r="G621" s="494"/>
      <c r="H621" s="494"/>
      <c r="I621" s="494"/>
      <c r="J621" s="494"/>
      <c r="K621" s="494"/>
      <c r="L621" s="494"/>
      <c r="M621" s="494"/>
      <c r="N621" s="494"/>
    </row>
    <row r="622" spans="1:14" ht="15" customHeight="1" thickBot="1" x14ac:dyDescent="0.3">
      <c r="A622" s="159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ht="15" customHeight="1" thickBot="1" x14ac:dyDescent="0.3">
      <c r="A623" s="99" t="s">
        <v>1</v>
      </c>
      <c r="B623" s="100">
        <v>4</v>
      </c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ht="15" customHeight="1" thickBot="1" x14ac:dyDescent="0.3">
      <c r="A624" s="101" t="s">
        <v>2</v>
      </c>
      <c r="B624" s="102" t="s">
        <v>1559</v>
      </c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ht="15" customHeight="1" thickBot="1" x14ac:dyDescent="0.3">
      <c r="A625" s="101" t="s">
        <v>3</v>
      </c>
      <c r="B625" s="141" t="s">
        <v>1488</v>
      </c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ht="11.1" customHeight="1" thickBot="1" x14ac:dyDescent="0.3">
      <c r="A626" s="103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ht="11.1" customHeight="1" x14ac:dyDescent="0.15">
      <c r="A627" s="549" t="s">
        <v>4</v>
      </c>
      <c r="B627" s="549" t="s">
        <v>5</v>
      </c>
      <c r="C627" s="549" t="s">
        <v>6</v>
      </c>
      <c r="D627" s="549" t="s">
        <v>7</v>
      </c>
      <c r="E627" s="549" t="s">
        <v>8</v>
      </c>
      <c r="F627" s="549" t="s">
        <v>9</v>
      </c>
      <c r="G627" s="549" t="s">
        <v>10</v>
      </c>
      <c r="H627" s="551" t="s">
        <v>11</v>
      </c>
      <c r="I627" s="552"/>
      <c r="J627" s="553"/>
      <c r="K627" s="549" t="s">
        <v>12</v>
      </c>
      <c r="L627" s="549" t="s">
        <v>13</v>
      </c>
      <c r="M627" s="549" t="s">
        <v>14</v>
      </c>
      <c r="N627" s="549" t="s">
        <v>15</v>
      </c>
    </row>
    <row r="628" spans="1:14" ht="11.1" customHeight="1" x14ac:dyDescent="0.15">
      <c r="A628" s="541"/>
      <c r="B628" s="541"/>
      <c r="C628" s="541"/>
      <c r="D628" s="541"/>
      <c r="E628" s="541"/>
      <c r="F628" s="541"/>
      <c r="G628" s="541"/>
      <c r="H628" s="532" t="s">
        <v>16</v>
      </c>
      <c r="I628" s="554"/>
      <c r="J628" s="534"/>
      <c r="K628" s="541"/>
      <c r="L628" s="541"/>
      <c r="M628" s="541"/>
      <c r="N628" s="541"/>
    </row>
    <row r="629" spans="1:14" ht="11.1" customHeight="1" thickBot="1" x14ac:dyDescent="0.2">
      <c r="A629" s="550"/>
      <c r="B629" s="550"/>
      <c r="C629" s="550"/>
      <c r="D629" s="550"/>
      <c r="E629" s="550"/>
      <c r="F629" s="550"/>
      <c r="G629" s="550"/>
      <c r="H629" s="555" t="s">
        <v>17</v>
      </c>
      <c r="I629" s="556"/>
      <c r="J629" s="557"/>
      <c r="K629" s="550"/>
      <c r="L629" s="550"/>
      <c r="M629" s="550"/>
      <c r="N629" s="550"/>
    </row>
    <row r="630" spans="1:14" ht="11.1" customHeight="1" thickBot="1" x14ac:dyDescent="0.2">
      <c r="A630" s="113">
        <v>1</v>
      </c>
      <c r="B630" s="114" t="s">
        <v>1501</v>
      </c>
      <c r="C630" s="114" t="s">
        <v>1560</v>
      </c>
      <c r="D630" s="114" t="s">
        <v>1561</v>
      </c>
      <c r="E630" s="114" t="s">
        <v>430</v>
      </c>
      <c r="F630" s="114" t="s">
        <v>519</v>
      </c>
      <c r="G630" s="114" t="s">
        <v>1067</v>
      </c>
      <c r="H630" s="114" t="s">
        <v>1493</v>
      </c>
      <c r="I630" s="114"/>
      <c r="J630" s="114"/>
      <c r="K630" s="114">
        <v>32</v>
      </c>
      <c r="L630" s="114"/>
      <c r="M630" s="114"/>
      <c r="N630" s="114"/>
    </row>
    <row r="631" spans="1:14" ht="11.1" customHeight="1" thickBot="1" x14ac:dyDescent="0.2">
      <c r="A631" s="113">
        <v>2</v>
      </c>
      <c r="B631" s="114" t="s">
        <v>1501</v>
      </c>
      <c r="C631" s="114" t="s">
        <v>1560</v>
      </c>
      <c r="D631" s="114" t="s">
        <v>1562</v>
      </c>
      <c r="E631" s="114" t="s">
        <v>430</v>
      </c>
      <c r="F631" s="114" t="s">
        <v>519</v>
      </c>
      <c r="G631" s="114" t="s">
        <v>1064</v>
      </c>
      <c r="H631" s="114" t="s">
        <v>1493</v>
      </c>
      <c r="I631" s="114"/>
      <c r="J631" s="114"/>
      <c r="K631" s="114">
        <v>32</v>
      </c>
      <c r="L631" s="114"/>
      <c r="M631" s="114"/>
      <c r="N631" s="114"/>
    </row>
    <row r="632" spans="1:14" ht="11.1" customHeight="1" thickBot="1" x14ac:dyDescent="0.2">
      <c r="A632" s="113">
        <v>3</v>
      </c>
      <c r="B632" s="114" t="s">
        <v>1501</v>
      </c>
      <c r="C632" s="114" t="s">
        <v>1560</v>
      </c>
      <c r="D632" s="114" t="s">
        <v>1563</v>
      </c>
      <c r="E632" s="114" t="s">
        <v>430</v>
      </c>
      <c r="F632" s="114" t="s">
        <v>519</v>
      </c>
      <c r="G632" s="114" t="s">
        <v>1069</v>
      </c>
      <c r="H632" s="114" t="s">
        <v>1493</v>
      </c>
      <c r="I632" s="114"/>
      <c r="J632" s="114"/>
      <c r="K632" s="114">
        <v>32</v>
      </c>
      <c r="L632" s="114"/>
      <c r="M632" s="114"/>
      <c r="N632" s="114"/>
    </row>
    <row r="633" spans="1:14" ht="11.1" customHeight="1" thickBot="1" x14ac:dyDescent="0.2">
      <c r="A633" s="113">
        <v>4</v>
      </c>
      <c r="B633" s="114" t="s">
        <v>1501</v>
      </c>
      <c r="C633" s="114" t="s">
        <v>1560</v>
      </c>
      <c r="D633" s="114" t="s">
        <v>1564</v>
      </c>
      <c r="E633" s="114" t="s">
        <v>430</v>
      </c>
      <c r="F633" s="114" t="s">
        <v>519</v>
      </c>
      <c r="G633" s="114" t="s">
        <v>1071</v>
      </c>
      <c r="H633" s="114" t="s">
        <v>1493</v>
      </c>
      <c r="I633" s="114"/>
      <c r="J633" s="114"/>
      <c r="K633" s="114">
        <v>32</v>
      </c>
      <c r="L633" s="114"/>
      <c r="M633" s="114"/>
      <c r="N633" s="114"/>
    </row>
    <row r="634" spans="1:14" ht="11.1" customHeight="1" thickBot="1" x14ac:dyDescent="0.2">
      <c r="A634" s="113">
        <v>5</v>
      </c>
      <c r="B634" s="114" t="s">
        <v>1565</v>
      </c>
      <c r="C634" s="114" t="s">
        <v>1560</v>
      </c>
      <c r="D634" s="114" t="s">
        <v>1566</v>
      </c>
      <c r="E634" s="114" t="s">
        <v>430</v>
      </c>
      <c r="F634" s="114" t="s">
        <v>519</v>
      </c>
      <c r="G634" s="114" t="s">
        <v>1067</v>
      </c>
      <c r="H634" s="114" t="s">
        <v>1493</v>
      </c>
      <c r="I634" s="114"/>
      <c r="J634" s="114"/>
      <c r="K634" s="114">
        <v>32</v>
      </c>
      <c r="L634" s="114"/>
      <c r="M634" s="114"/>
      <c r="N634" s="114"/>
    </row>
    <row r="635" spans="1:14" ht="11.1" customHeight="1" thickBot="1" x14ac:dyDescent="0.2">
      <c r="A635" s="113">
        <v>6</v>
      </c>
      <c r="B635" s="114" t="s">
        <v>1565</v>
      </c>
      <c r="C635" s="114" t="s">
        <v>1560</v>
      </c>
      <c r="D635" s="114" t="s">
        <v>1567</v>
      </c>
      <c r="E635" s="114" t="s">
        <v>430</v>
      </c>
      <c r="F635" s="114" t="s">
        <v>519</v>
      </c>
      <c r="G635" s="114" t="s">
        <v>1064</v>
      </c>
      <c r="H635" s="114" t="s">
        <v>1493</v>
      </c>
      <c r="I635" s="114"/>
      <c r="J635" s="114"/>
      <c r="K635" s="114">
        <v>32</v>
      </c>
      <c r="L635" s="114"/>
      <c r="M635" s="114"/>
      <c r="N635" s="114"/>
    </row>
    <row r="636" spans="1:14" ht="11.1" customHeight="1" thickBot="1" x14ac:dyDescent="0.2">
      <c r="A636" s="113">
        <v>7</v>
      </c>
      <c r="B636" s="114" t="s">
        <v>1544</v>
      </c>
      <c r="C636" s="114" t="s">
        <v>1560</v>
      </c>
      <c r="D636" s="2070" t="s">
        <v>1568</v>
      </c>
      <c r="E636" s="114" t="s">
        <v>430</v>
      </c>
      <c r="F636" s="114" t="s">
        <v>519</v>
      </c>
      <c r="G636" s="114" t="s">
        <v>1067</v>
      </c>
      <c r="H636" s="114" t="s">
        <v>1493</v>
      </c>
      <c r="I636" s="114"/>
      <c r="J636" s="114"/>
      <c r="K636" s="114">
        <v>32</v>
      </c>
      <c r="L636" s="114"/>
      <c r="M636" s="114"/>
      <c r="N636" s="114"/>
    </row>
    <row r="637" spans="1:14" ht="11.1" customHeight="1" thickBot="1" x14ac:dyDescent="0.2">
      <c r="A637" s="113">
        <v>8</v>
      </c>
      <c r="B637" s="114" t="s">
        <v>1544</v>
      </c>
      <c r="C637" s="114" t="s">
        <v>1560</v>
      </c>
      <c r="D637" s="2070" t="s">
        <v>1566</v>
      </c>
      <c r="E637" s="114" t="s">
        <v>430</v>
      </c>
      <c r="F637" s="114" t="s">
        <v>519</v>
      </c>
      <c r="G637" s="114" t="s">
        <v>1064</v>
      </c>
      <c r="H637" s="114" t="s">
        <v>1493</v>
      </c>
      <c r="I637" s="114"/>
      <c r="J637" s="114"/>
      <c r="K637" s="114">
        <v>32</v>
      </c>
      <c r="L637" s="114"/>
      <c r="M637" s="114"/>
      <c r="N637" s="114"/>
    </row>
    <row r="638" spans="1:14" ht="11.1" customHeight="1" thickBot="1" x14ac:dyDescent="0.2">
      <c r="A638" s="113">
        <v>9</v>
      </c>
      <c r="B638" s="2071" t="s">
        <v>1501</v>
      </c>
      <c r="C638" s="2071" t="s">
        <v>1560</v>
      </c>
      <c r="D638" s="2071" t="s">
        <v>1566</v>
      </c>
      <c r="E638" s="2071" t="s">
        <v>430</v>
      </c>
      <c r="F638" s="2071" t="s">
        <v>519</v>
      </c>
      <c r="G638" s="114" t="s">
        <v>1064</v>
      </c>
      <c r="H638" s="114" t="s">
        <v>1493</v>
      </c>
      <c r="I638" s="114"/>
      <c r="J638" s="114"/>
      <c r="K638" s="114">
        <v>32</v>
      </c>
      <c r="L638" s="114"/>
      <c r="M638" s="114"/>
      <c r="N638" s="114"/>
    </row>
    <row r="639" spans="1:14" ht="11.1" customHeight="1" thickBot="1" x14ac:dyDescent="0.2">
      <c r="A639" s="113">
        <v>10</v>
      </c>
      <c r="B639" s="2072" t="s">
        <v>1501</v>
      </c>
      <c r="C639" s="2072" t="s">
        <v>1560</v>
      </c>
      <c r="D639" s="2072" t="s">
        <v>1566</v>
      </c>
      <c r="E639" s="2072" t="s">
        <v>430</v>
      </c>
      <c r="F639" s="2072" t="s">
        <v>519</v>
      </c>
      <c r="G639" s="114" t="s">
        <v>1064</v>
      </c>
      <c r="H639" s="114" t="s">
        <v>1493</v>
      </c>
      <c r="I639" s="114"/>
      <c r="J639" s="114"/>
      <c r="K639" s="114">
        <v>32</v>
      </c>
      <c r="L639" s="114"/>
      <c r="M639" s="114"/>
      <c r="N639" s="114"/>
    </row>
    <row r="640" spans="1:14" ht="11.1" customHeight="1" thickBot="1" x14ac:dyDescent="0.2">
      <c r="A640" s="113">
        <v>11</v>
      </c>
      <c r="B640" s="2072" t="s">
        <v>1501</v>
      </c>
      <c r="C640" s="2072" t="s">
        <v>1560</v>
      </c>
      <c r="D640" s="2072" t="s">
        <v>1568</v>
      </c>
      <c r="E640" s="2072" t="s">
        <v>430</v>
      </c>
      <c r="F640" s="2072" t="s">
        <v>519</v>
      </c>
      <c r="G640" s="114" t="s">
        <v>1067</v>
      </c>
      <c r="H640" s="114" t="s">
        <v>1493</v>
      </c>
      <c r="I640" s="114"/>
      <c r="J640" s="114"/>
      <c r="K640" s="114">
        <v>32</v>
      </c>
      <c r="L640" s="114"/>
      <c r="M640" s="114"/>
      <c r="N640" s="114"/>
    </row>
    <row r="641" spans="1:14" ht="11.1" customHeight="1" thickBot="1" x14ac:dyDescent="0.2">
      <c r="A641" s="113">
        <v>12</v>
      </c>
      <c r="B641" s="2072" t="s">
        <v>1501</v>
      </c>
      <c r="C641" s="2072" t="s">
        <v>1560</v>
      </c>
      <c r="D641" s="2072" t="s">
        <v>1569</v>
      </c>
      <c r="E641" s="2072" t="s">
        <v>430</v>
      </c>
      <c r="F641" s="2072" t="s">
        <v>519</v>
      </c>
      <c r="G641" s="114" t="s">
        <v>1067</v>
      </c>
      <c r="H641" s="114" t="s">
        <v>1493</v>
      </c>
      <c r="I641" s="114"/>
      <c r="J641" s="114"/>
      <c r="K641" s="114">
        <v>32</v>
      </c>
      <c r="L641" s="114"/>
      <c r="M641" s="114"/>
      <c r="N641" s="114"/>
    </row>
    <row r="642" spans="1:14" ht="11.1" customHeight="1" thickBot="1" x14ac:dyDescent="0.2">
      <c r="A642" s="113">
        <v>13</v>
      </c>
      <c r="B642" s="2072" t="s">
        <v>1544</v>
      </c>
      <c r="C642" s="2072" t="s">
        <v>1560</v>
      </c>
      <c r="D642" s="2072" t="s">
        <v>1570</v>
      </c>
      <c r="E642" s="2072" t="s">
        <v>430</v>
      </c>
      <c r="F642" s="2072" t="s">
        <v>519</v>
      </c>
      <c r="G642" s="114" t="s">
        <v>1064</v>
      </c>
      <c r="H642" s="114" t="s">
        <v>1493</v>
      </c>
      <c r="I642" s="114"/>
      <c r="J642" s="114"/>
      <c r="K642" s="114">
        <v>32</v>
      </c>
      <c r="L642" s="114"/>
      <c r="M642" s="114"/>
      <c r="N642" s="114"/>
    </row>
    <row r="643" spans="1:14" ht="11.1" customHeight="1" thickBot="1" x14ac:dyDescent="0.2">
      <c r="A643" s="2073">
        <v>14</v>
      </c>
      <c r="B643" s="2072" t="s">
        <v>1544</v>
      </c>
      <c r="C643" s="2072" t="s">
        <v>1560</v>
      </c>
      <c r="D643" s="2072" t="s">
        <v>1568</v>
      </c>
      <c r="E643" s="2072" t="s">
        <v>430</v>
      </c>
      <c r="F643" s="2072" t="s">
        <v>519</v>
      </c>
      <c r="G643" s="2071" t="s">
        <v>1067</v>
      </c>
      <c r="H643" s="2071" t="s">
        <v>1493</v>
      </c>
      <c r="I643" s="2071"/>
      <c r="J643" s="2071"/>
      <c r="K643" s="2071">
        <v>32</v>
      </c>
      <c r="L643" s="2071"/>
      <c r="M643" s="2071"/>
      <c r="N643" s="2071"/>
    </row>
    <row r="644" spans="1:14" ht="11.1" customHeight="1" thickBot="1" x14ac:dyDescent="0.2">
      <c r="A644" s="2073">
        <v>15</v>
      </c>
      <c r="B644" s="2071" t="s">
        <v>1501</v>
      </c>
      <c r="C644" s="2071" t="s">
        <v>1560</v>
      </c>
      <c r="D644" s="2072" t="s">
        <v>1568</v>
      </c>
      <c r="E644" s="2072" t="s">
        <v>430</v>
      </c>
      <c r="F644" s="2072" t="s">
        <v>519</v>
      </c>
      <c r="G644" s="2071" t="s">
        <v>1064</v>
      </c>
      <c r="H644" s="2071" t="s">
        <v>1493</v>
      </c>
      <c r="I644" s="2071"/>
      <c r="J644" s="2071"/>
      <c r="K644" s="2071">
        <v>32</v>
      </c>
      <c r="L644" s="2071"/>
      <c r="M644" s="2071"/>
      <c r="N644" s="2071"/>
    </row>
    <row r="645" spans="1:14" ht="11.1" customHeight="1" thickBot="1" x14ac:dyDescent="0.2">
      <c r="A645" s="2073">
        <v>16</v>
      </c>
      <c r="B645" s="2072" t="s">
        <v>1501</v>
      </c>
      <c r="C645" s="2072" t="s">
        <v>1560</v>
      </c>
      <c r="D645" s="2072" t="s">
        <v>1568</v>
      </c>
      <c r="E645" s="2072" t="s">
        <v>430</v>
      </c>
      <c r="F645" s="2072" t="s">
        <v>519</v>
      </c>
      <c r="G645" s="2071" t="s">
        <v>1067</v>
      </c>
      <c r="H645" s="2071" t="s">
        <v>1493</v>
      </c>
      <c r="I645" s="2071"/>
      <c r="J645" s="2071"/>
      <c r="K645" s="2071">
        <v>32</v>
      </c>
      <c r="L645" s="2071"/>
      <c r="M645" s="2071"/>
      <c r="N645" s="2071"/>
    </row>
    <row r="646" spans="1:14" ht="11.1" customHeight="1" thickBot="1" x14ac:dyDescent="0.2">
      <c r="A646" s="2073">
        <v>17</v>
      </c>
      <c r="B646" s="2072" t="s">
        <v>1571</v>
      </c>
      <c r="C646" s="2072" t="s">
        <v>1560</v>
      </c>
      <c r="D646" s="2072" t="s">
        <v>1556</v>
      </c>
      <c r="E646" s="2072" t="s">
        <v>430</v>
      </c>
      <c r="F646" s="2072" t="s">
        <v>33</v>
      </c>
      <c r="G646" s="2071" t="s">
        <v>1067</v>
      </c>
      <c r="H646" s="2071" t="s">
        <v>1493</v>
      </c>
      <c r="I646" s="2071"/>
      <c r="J646" s="2071"/>
      <c r="K646" s="2071">
        <v>32</v>
      </c>
      <c r="L646" s="2071"/>
      <c r="M646" s="2071"/>
      <c r="N646" s="2071"/>
    </row>
    <row r="647" spans="1:14" ht="11.1" customHeight="1" thickBot="1" x14ac:dyDescent="0.2">
      <c r="A647" s="2073">
        <v>18</v>
      </c>
      <c r="B647" s="2072" t="s">
        <v>1544</v>
      </c>
      <c r="C647" s="2072" t="s">
        <v>1560</v>
      </c>
      <c r="D647" s="2072" t="s">
        <v>1503</v>
      </c>
      <c r="E647" s="2072" t="s">
        <v>430</v>
      </c>
      <c r="F647" s="2072" t="s">
        <v>33</v>
      </c>
      <c r="G647" s="2071" t="s">
        <v>1067</v>
      </c>
      <c r="H647" s="114" t="s">
        <v>1493</v>
      </c>
      <c r="I647" s="114"/>
      <c r="J647" s="114"/>
      <c r="K647" s="114">
        <v>32</v>
      </c>
      <c r="L647" s="114"/>
      <c r="M647" s="114"/>
      <c r="N647" s="114"/>
    </row>
    <row r="648" spans="1:14" ht="11.1" customHeight="1" thickBot="1" x14ac:dyDescent="0.2">
      <c r="A648" s="2073">
        <v>19</v>
      </c>
      <c r="B648" s="2072" t="s">
        <v>1571</v>
      </c>
      <c r="C648" s="2072" t="s">
        <v>1560</v>
      </c>
      <c r="D648" s="2072" t="s">
        <v>1494</v>
      </c>
      <c r="E648" s="2072" t="s">
        <v>430</v>
      </c>
      <c r="F648" s="2072" t="s">
        <v>33</v>
      </c>
      <c r="G648" s="2071" t="s">
        <v>1064</v>
      </c>
      <c r="H648" s="114" t="s">
        <v>1493</v>
      </c>
      <c r="I648" s="114"/>
      <c r="J648" s="114"/>
      <c r="K648" s="114">
        <v>32</v>
      </c>
      <c r="L648" s="114"/>
      <c r="M648" s="114"/>
      <c r="N648" s="114"/>
    </row>
    <row r="649" spans="1:14" ht="11.1" customHeight="1" thickBot="1" x14ac:dyDescent="0.2">
      <c r="A649" s="2073">
        <v>20</v>
      </c>
      <c r="B649" s="2072" t="s">
        <v>1544</v>
      </c>
      <c r="C649" s="2072" t="s">
        <v>1560</v>
      </c>
      <c r="D649" s="2072" t="s">
        <v>1503</v>
      </c>
      <c r="E649" s="2072" t="s">
        <v>430</v>
      </c>
      <c r="F649" s="2072" t="s">
        <v>33</v>
      </c>
      <c r="G649" s="2071" t="s">
        <v>1064</v>
      </c>
      <c r="H649" s="114" t="s">
        <v>1493</v>
      </c>
      <c r="I649" s="114"/>
      <c r="J649" s="114"/>
      <c r="K649" s="114">
        <v>32</v>
      </c>
      <c r="L649" s="114"/>
      <c r="M649" s="114"/>
      <c r="N649" s="114"/>
    </row>
    <row r="650" spans="1:14" ht="11.1" customHeight="1" thickBot="1" x14ac:dyDescent="0.2">
      <c r="A650" s="113">
        <v>21</v>
      </c>
      <c r="B650" s="2072" t="s">
        <v>1544</v>
      </c>
      <c r="C650" s="2072" t="s">
        <v>1560</v>
      </c>
      <c r="D650" s="2072" t="s">
        <v>1503</v>
      </c>
      <c r="E650" s="2072" t="s">
        <v>430</v>
      </c>
      <c r="F650" s="2072" t="s">
        <v>33</v>
      </c>
      <c r="G650" s="2071" t="s">
        <v>1067</v>
      </c>
      <c r="H650" s="114" t="s">
        <v>1493</v>
      </c>
      <c r="I650" s="114"/>
      <c r="J650" s="114"/>
      <c r="K650" s="114">
        <v>32</v>
      </c>
      <c r="L650" s="114"/>
      <c r="M650" s="114"/>
      <c r="N650" s="114"/>
    </row>
    <row r="651" spans="1:14" ht="11.1" customHeight="1" thickBot="1" x14ac:dyDescent="0.2">
      <c r="A651" s="113">
        <v>22</v>
      </c>
      <c r="B651" s="2072" t="s">
        <v>1544</v>
      </c>
      <c r="C651" s="2072" t="s">
        <v>1560</v>
      </c>
      <c r="D651" s="2072" t="s">
        <v>1503</v>
      </c>
      <c r="E651" s="2072" t="s">
        <v>430</v>
      </c>
      <c r="F651" s="2072" t="s">
        <v>33</v>
      </c>
      <c r="G651" s="2071" t="s">
        <v>1064</v>
      </c>
      <c r="H651" s="114" t="s">
        <v>1493</v>
      </c>
      <c r="I651" s="114"/>
      <c r="J651" s="114"/>
      <c r="K651" s="114">
        <v>32</v>
      </c>
      <c r="L651" s="114"/>
      <c r="M651" s="114"/>
      <c r="N651" s="114"/>
    </row>
    <row r="652" spans="1:14" ht="11.1" customHeight="1" thickBot="1" x14ac:dyDescent="0.2">
      <c r="A652" s="113">
        <v>23</v>
      </c>
      <c r="B652" s="2072" t="s">
        <v>1572</v>
      </c>
      <c r="C652" s="2072" t="s">
        <v>1560</v>
      </c>
      <c r="D652" s="2072" t="s">
        <v>1494</v>
      </c>
      <c r="E652" s="2072" t="s">
        <v>430</v>
      </c>
      <c r="F652" s="2072" t="s">
        <v>33</v>
      </c>
      <c r="G652" s="2071" t="s">
        <v>1071</v>
      </c>
      <c r="H652" s="114" t="s">
        <v>1493</v>
      </c>
      <c r="I652" s="114"/>
      <c r="J652" s="114"/>
      <c r="K652" s="114">
        <v>32</v>
      </c>
      <c r="L652" s="114"/>
      <c r="M652" s="114"/>
      <c r="N652" s="114"/>
    </row>
    <row r="653" spans="1:14" ht="11.1" customHeight="1" thickBot="1" x14ac:dyDescent="0.2">
      <c r="A653" s="113">
        <v>24</v>
      </c>
      <c r="B653" s="2072" t="s">
        <v>1571</v>
      </c>
      <c r="C653" s="2072" t="s">
        <v>1560</v>
      </c>
      <c r="D653" s="2072" t="s">
        <v>1503</v>
      </c>
      <c r="E653" s="2072" t="s">
        <v>430</v>
      </c>
      <c r="F653" s="2072" t="s">
        <v>33</v>
      </c>
      <c r="G653" s="114" t="s">
        <v>1064</v>
      </c>
      <c r="H653" s="114" t="s">
        <v>1493</v>
      </c>
      <c r="I653" s="114"/>
      <c r="J653" s="114"/>
      <c r="K653" s="114">
        <v>32</v>
      </c>
      <c r="L653" s="114"/>
      <c r="M653" s="114"/>
      <c r="N653" s="114"/>
    </row>
    <row r="654" spans="1:14" ht="11.1" customHeight="1" thickBot="1" x14ac:dyDescent="0.2">
      <c r="A654" s="113">
        <v>25</v>
      </c>
      <c r="B654" s="2072" t="s">
        <v>1501</v>
      </c>
      <c r="C654" s="2072" t="s">
        <v>1560</v>
      </c>
      <c r="D654" s="2071" t="s">
        <v>1502</v>
      </c>
      <c r="E654" s="2072" t="s">
        <v>430</v>
      </c>
      <c r="F654" s="2072" t="s">
        <v>33</v>
      </c>
      <c r="G654" s="2071" t="s">
        <v>1071</v>
      </c>
      <c r="H654" s="114" t="s">
        <v>1493</v>
      </c>
      <c r="I654" s="114"/>
      <c r="J654" s="114"/>
      <c r="K654" s="114">
        <v>32</v>
      </c>
      <c r="L654" s="114"/>
      <c r="M654" s="114"/>
      <c r="N654" s="114"/>
    </row>
    <row r="655" spans="1:14" ht="11.1" customHeight="1" thickBot="1" x14ac:dyDescent="0.2">
      <c r="A655" s="113">
        <v>26</v>
      </c>
      <c r="B655" s="2072" t="s">
        <v>1572</v>
      </c>
      <c r="C655" s="2072" t="s">
        <v>1560</v>
      </c>
      <c r="D655" s="2071" t="s">
        <v>1494</v>
      </c>
      <c r="E655" s="2072" t="s">
        <v>430</v>
      </c>
      <c r="F655" s="2072" t="s">
        <v>33</v>
      </c>
      <c r="G655" s="2071" t="s">
        <v>1069</v>
      </c>
      <c r="H655" s="114" t="s">
        <v>1493</v>
      </c>
      <c r="I655" s="114"/>
      <c r="J655" s="114"/>
      <c r="K655" s="114">
        <v>32</v>
      </c>
      <c r="L655" s="114"/>
      <c r="M655" s="114"/>
      <c r="N655" s="114"/>
    </row>
    <row r="656" spans="1:14" ht="11.1" customHeight="1" thickBot="1" x14ac:dyDescent="0.2">
      <c r="A656" s="113">
        <v>27</v>
      </c>
      <c r="B656" s="2072" t="s">
        <v>1501</v>
      </c>
      <c r="C656" s="2072" t="s">
        <v>1560</v>
      </c>
      <c r="D656" s="2071" t="s">
        <v>1502</v>
      </c>
      <c r="E656" s="2072" t="s">
        <v>430</v>
      </c>
      <c r="F656" s="2072" t="s">
        <v>33</v>
      </c>
      <c r="G656" s="2071" t="s">
        <v>1069</v>
      </c>
      <c r="H656" s="114" t="s">
        <v>1493</v>
      </c>
      <c r="I656" s="114"/>
      <c r="J656" s="114"/>
      <c r="K656" s="114">
        <v>32</v>
      </c>
      <c r="L656" s="114"/>
      <c r="M656" s="114"/>
      <c r="N656" s="114"/>
    </row>
    <row r="657" spans="1:14" ht="11.1" customHeight="1" thickBot="1" x14ac:dyDescent="0.2">
      <c r="A657" s="113">
        <v>28</v>
      </c>
      <c r="B657" s="2072" t="s">
        <v>1501</v>
      </c>
      <c r="C657" s="2072" t="s">
        <v>1560</v>
      </c>
      <c r="D657" s="2071" t="s">
        <v>1503</v>
      </c>
      <c r="E657" s="2072" t="s">
        <v>430</v>
      </c>
      <c r="F657" s="2072" t="s">
        <v>33</v>
      </c>
      <c r="G657" s="114" t="s">
        <v>1067</v>
      </c>
      <c r="H657" s="114" t="s">
        <v>1493</v>
      </c>
      <c r="I657" s="114"/>
      <c r="J657" s="114"/>
      <c r="K657" s="114">
        <v>32</v>
      </c>
      <c r="L657" s="114"/>
      <c r="M657" s="114"/>
      <c r="N657" s="114"/>
    </row>
    <row r="658" spans="1:14" ht="11.1" customHeight="1" thickBot="1" x14ac:dyDescent="0.2">
      <c r="A658" s="2073">
        <v>29</v>
      </c>
      <c r="B658" s="2072" t="s">
        <v>1571</v>
      </c>
      <c r="C658" s="2072" t="s">
        <v>1560</v>
      </c>
      <c r="D658" s="2071" t="s">
        <v>1555</v>
      </c>
      <c r="E658" s="2072" t="s">
        <v>430</v>
      </c>
      <c r="F658" s="2072" t="s">
        <v>33</v>
      </c>
      <c r="G658" s="2071" t="s">
        <v>1071</v>
      </c>
      <c r="H658" s="114" t="s">
        <v>1493</v>
      </c>
      <c r="I658" s="114"/>
      <c r="J658" s="114"/>
      <c r="K658" s="114">
        <v>32</v>
      </c>
      <c r="L658" s="114"/>
      <c r="M658" s="114"/>
      <c r="N658" s="114"/>
    </row>
    <row r="659" spans="1:14" ht="11.1" customHeight="1" thickBot="1" x14ac:dyDescent="0.2">
      <c r="A659" s="2073">
        <v>30</v>
      </c>
      <c r="B659" s="2072" t="s">
        <v>1501</v>
      </c>
      <c r="C659" s="2072" t="s">
        <v>1560</v>
      </c>
      <c r="D659" s="2071" t="s">
        <v>1494</v>
      </c>
      <c r="E659" s="2072" t="s">
        <v>430</v>
      </c>
      <c r="F659" s="2072" t="s">
        <v>33</v>
      </c>
      <c r="G659" s="114" t="s">
        <v>1064</v>
      </c>
      <c r="H659" s="114" t="s">
        <v>1493</v>
      </c>
      <c r="I659" s="114"/>
      <c r="J659" s="114"/>
      <c r="K659" s="114">
        <v>32</v>
      </c>
      <c r="L659" s="114"/>
      <c r="M659" s="114"/>
      <c r="N659" s="114"/>
    </row>
    <row r="660" spans="1:14" ht="11.1" customHeight="1" thickBot="1" x14ac:dyDescent="0.2">
      <c r="A660" s="2073">
        <v>31</v>
      </c>
      <c r="B660" s="2072" t="s">
        <v>1571</v>
      </c>
      <c r="C660" s="2072" t="s">
        <v>1560</v>
      </c>
      <c r="D660" s="2072" t="s">
        <v>1551</v>
      </c>
      <c r="E660" s="2072" t="s">
        <v>430</v>
      </c>
      <c r="F660" s="2072" t="s">
        <v>33</v>
      </c>
      <c r="G660" s="2071" t="s">
        <v>1069</v>
      </c>
      <c r="H660" s="114" t="s">
        <v>1493</v>
      </c>
      <c r="I660" s="114"/>
      <c r="J660" s="114"/>
      <c r="K660" s="114">
        <v>32</v>
      </c>
      <c r="L660" s="114"/>
      <c r="M660" s="114"/>
      <c r="N660" s="114"/>
    </row>
    <row r="661" spans="1:14" ht="11.1" customHeight="1" thickBot="1" x14ac:dyDescent="0.2">
      <c r="A661" s="2073">
        <v>32</v>
      </c>
      <c r="B661" s="2072" t="s">
        <v>1571</v>
      </c>
      <c r="C661" s="2072" t="s">
        <v>1560</v>
      </c>
      <c r="D661" s="2072" t="s">
        <v>1556</v>
      </c>
      <c r="E661" s="2072" t="s">
        <v>430</v>
      </c>
      <c r="F661" s="2072" t="s">
        <v>33</v>
      </c>
      <c r="G661" s="114" t="s">
        <v>1067</v>
      </c>
      <c r="H661" s="114" t="s">
        <v>1493</v>
      </c>
      <c r="I661" s="114"/>
      <c r="J661" s="114"/>
      <c r="K661" s="114">
        <v>32</v>
      </c>
      <c r="L661" s="114"/>
      <c r="M661" s="114"/>
      <c r="N661" s="114"/>
    </row>
    <row r="662" spans="1:14" ht="11.1" customHeight="1" thickBot="1" x14ac:dyDescent="0.2">
      <c r="A662" s="113">
        <v>33</v>
      </c>
      <c r="B662" s="2072" t="s">
        <v>1529</v>
      </c>
      <c r="C662" s="2072" t="s">
        <v>1560</v>
      </c>
      <c r="D662" s="2072" t="s">
        <v>1573</v>
      </c>
      <c r="E662" s="2072" t="s">
        <v>394</v>
      </c>
      <c r="F662" s="2072" t="s">
        <v>519</v>
      </c>
      <c r="G662" s="114" t="s">
        <v>1067</v>
      </c>
      <c r="H662" s="114" t="s">
        <v>1493</v>
      </c>
      <c r="I662" s="114"/>
      <c r="J662" s="114"/>
      <c r="K662" s="114">
        <v>32</v>
      </c>
      <c r="L662" s="114"/>
      <c r="M662" s="114"/>
      <c r="N662" s="114"/>
    </row>
    <row r="663" spans="1:14" ht="11.1" customHeight="1" thickBot="1" x14ac:dyDescent="0.2">
      <c r="A663" s="113">
        <v>34</v>
      </c>
      <c r="B663" s="2072" t="s">
        <v>1529</v>
      </c>
      <c r="C663" s="2072" t="s">
        <v>1560</v>
      </c>
      <c r="D663" s="2072" t="s">
        <v>1574</v>
      </c>
      <c r="E663" s="2072" t="s">
        <v>394</v>
      </c>
      <c r="F663" s="2072" t="s">
        <v>519</v>
      </c>
      <c r="G663" s="114" t="s">
        <v>1064</v>
      </c>
      <c r="H663" s="114" t="s">
        <v>1493</v>
      </c>
      <c r="I663" s="114"/>
      <c r="J663" s="114"/>
      <c r="K663" s="114">
        <v>32</v>
      </c>
      <c r="L663" s="114"/>
      <c r="M663" s="114"/>
      <c r="N663" s="114"/>
    </row>
    <row r="664" spans="1:14" ht="11.1" customHeight="1" thickBot="1" x14ac:dyDescent="0.2">
      <c r="A664" s="113">
        <v>35</v>
      </c>
      <c r="B664" s="2072" t="s">
        <v>1517</v>
      </c>
      <c r="C664" s="2072" t="s">
        <v>1560</v>
      </c>
      <c r="D664" s="2072" t="s">
        <v>1519</v>
      </c>
      <c r="E664" s="2072" t="s">
        <v>394</v>
      </c>
      <c r="F664" s="2072" t="s">
        <v>519</v>
      </c>
      <c r="G664" s="114" t="s">
        <v>1064</v>
      </c>
      <c r="H664" s="114" t="s">
        <v>1493</v>
      </c>
      <c r="I664" s="114"/>
      <c r="J664" s="114"/>
      <c r="K664" s="114">
        <v>32</v>
      </c>
      <c r="L664" s="114"/>
      <c r="M664" s="114"/>
      <c r="N664" s="114"/>
    </row>
    <row r="665" spans="1:14" ht="11.1" customHeight="1" thickBot="1" x14ac:dyDescent="0.2">
      <c r="A665" s="113">
        <v>36</v>
      </c>
      <c r="B665" s="2072" t="s">
        <v>1507</v>
      </c>
      <c r="C665" s="2072" t="s">
        <v>1560</v>
      </c>
      <c r="D665" s="2072" t="s">
        <v>1519</v>
      </c>
      <c r="E665" s="2072" t="s">
        <v>394</v>
      </c>
      <c r="F665" s="2072" t="s">
        <v>519</v>
      </c>
      <c r="G665" s="114" t="s">
        <v>1067</v>
      </c>
      <c r="H665" s="114" t="s">
        <v>1493</v>
      </c>
      <c r="I665" s="114"/>
      <c r="J665" s="114"/>
      <c r="K665" s="114">
        <v>32</v>
      </c>
      <c r="L665" s="114"/>
      <c r="M665" s="114"/>
      <c r="N665" s="114"/>
    </row>
    <row r="666" spans="1:14" ht="11.1" customHeight="1" thickBot="1" x14ac:dyDescent="0.2">
      <c r="A666" s="113">
        <v>37</v>
      </c>
      <c r="B666" s="2072" t="s">
        <v>1517</v>
      </c>
      <c r="C666" s="2072" t="s">
        <v>1560</v>
      </c>
      <c r="D666" s="2072" t="s">
        <v>1575</v>
      </c>
      <c r="E666" s="2072" t="s">
        <v>394</v>
      </c>
      <c r="F666" s="2072" t="s">
        <v>519</v>
      </c>
      <c r="G666" s="114" t="s">
        <v>1067</v>
      </c>
      <c r="H666" s="114" t="s">
        <v>1493</v>
      </c>
      <c r="I666" s="114"/>
      <c r="J666" s="114"/>
      <c r="K666" s="114">
        <v>32</v>
      </c>
      <c r="L666" s="114"/>
      <c r="M666" s="114"/>
      <c r="N666" s="114"/>
    </row>
    <row r="667" spans="1:14" ht="11.1" customHeight="1" thickBot="1" x14ac:dyDescent="0.2">
      <c r="A667" s="113">
        <v>38</v>
      </c>
      <c r="B667" s="2072" t="s">
        <v>1523</v>
      </c>
      <c r="C667" s="2072" t="s">
        <v>1560</v>
      </c>
      <c r="D667" s="2072" t="s">
        <v>1576</v>
      </c>
      <c r="E667" s="2072" t="s">
        <v>394</v>
      </c>
      <c r="F667" s="2072" t="s">
        <v>519</v>
      </c>
      <c r="G667" s="114" t="s">
        <v>1067</v>
      </c>
      <c r="H667" s="114" t="s">
        <v>1493</v>
      </c>
      <c r="I667" s="114"/>
      <c r="J667" s="114"/>
      <c r="K667" s="114">
        <v>32</v>
      </c>
      <c r="L667" s="114"/>
      <c r="M667" s="114"/>
      <c r="N667" s="114"/>
    </row>
    <row r="668" spans="1:14" ht="11.1" customHeight="1" thickBot="1" x14ac:dyDescent="0.2">
      <c r="A668" s="113">
        <v>39</v>
      </c>
      <c r="B668" s="2072" t="s">
        <v>1523</v>
      </c>
      <c r="C668" s="2072" t="s">
        <v>1560</v>
      </c>
      <c r="D668" s="2072" t="s">
        <v>1573</v>
      </c>
      <c r="E668" s="2072" t="s">
        <v>394</v>
      </c>
      <c r="F668" s="2072" t="s">
        <v>519</v>
      </c>
      <c r="G668" s="114" t="s">
        <v>1064</v>
      </c>
      <c r="H668" s="114" t="s">
        <v>1493</v>
      </c>
      <c r="I668" s="114"/>
      <c r="J668" s="114"/>
      <c r="K668" s="114">
        <v>32</v>
      </c>
      <c r="L668" s="114"/>
      <c r="M668" s="114"/>
      <c r="N668" s="114"/>
    </row>
    <row r="669" spans="1:14" ht="11.1" customHeight="1" thickBot="1" x14ac:dyDescent="0.2">
      <c r="A669" s="113">
        <v>40</v>
      </c>
      <c r="B669" s="2072" t="s">
        <v>1529</v>
      </c>
      <c r="C669" s="2072" t="s">
        <v>1560</v>
      </c>
      <c r="D669" s="2072" t="s">
        <v>1577</v>
      </c>
      <c r="E669" s="2072" t="s">
        <v>394</v>
      </c>
      <c r="F669" s="2072" t="s">
        <v>519</v>
      </c>
      <c r="G669" s="114" t="s">
        <v>1064</v>
      </c>
      <c r="H669" s="114" t="s">
        <v>1493</v>
      </c>
      <c r="I669" s="114"/>
      <c r="J669" s="114"/>
      <c r="K669" s="114">
        <v>32</v>
      </c>
      <c r="L669" s="114"/>
      <c r="M669" s="114"/>
      <c r="N669" s="114"/>
    </row>
    <row r="670" spans="1:14" ht="11.1" customHeight="1" thickBot="1" x14ac:dyDescent="0.2">
      <c r="A670" s="113">
        <v>41</v>
      </c>
      <c r="B670" s="2072" t="s">
        <v>1517</v>
      </c>
      <c r="C670" s="2072" t="s">
        <v>1560</v>
      </c>
      <c r="D670" s="2072" t="s">
        <v>1573</v>
      </c>
      <c r="E670" s="2072" t="s">
        <v>394</v>
      </c>
      <c r="F670" s="2072" t="s">
        <v>519</v>
      </c>
      <c r="G670" s="114" t="s">
        <v>1067</v>
      </c>
      <c r="H670" s="114" t="s">
        <v>1493</v>
      </c>
      <c r="I670" s="114"/>
      <c r="J670" s="114"/>
      <c r="K670" s="114">
        <v>32</v>
      </c>
      <c r="L670" s="114"/>
      <c r="M670" s="114"/>
      <c r="N670" s="114"/>
    </row>
    <row r="671" spans="1:14" ht="11.1" customHeight="1" thickBot="1" x14ac:dyDescent="0.2">
      <c r="A671" s="113">
        <v>42</v>
      </c>
      <c r="B671" s="2072" t="s">
        <v>1517</v>
      </c>
      <c r="C671" s="2072" t="s">
        <v>1560</v>
      </c>
      <c r="D671" s="2072" t="s">
        <v>1574</v>
      </c>
      <c r="E671" s="2072" t="s">
        <v>394</v>
      </c>
      <c r="F671" s="2072" t="s">
        <v>519</v>
      </c>
      <c r="G671" s="114" t="s">
        <v>1064</v>
      </c>
      <c r="H671" s="114" t="s">
        <v>1493</v>
      </c>
      <c r="I671" s="114"/>
      <c r="J671" s="114"/>
      <c r="K671" s="114">
        <v>32</v>
      </c>
      <c r="L671" s="114"/>
      <c r="M671" s="114"/>
      <c r="N671" s="114"/>
    </row>
    <row r="672" spans="1:14" ht="11.1" customHeight="1" thickBot="1" x14ac:dyDescent="0.2">
      <c r="A672" s="113">
        <v>43</v>
      </c>
      <c r="B672" s="2072" t="s">
        <v>1507</v>
      </c>
      <c r="C672" s="2072" t="s">
        <v>1560</v>
      </c>
      <c r="D672" s="2072" t="s">
        <v>1578</v>
      </c>
      <c r="E672" s="2072" t="s">
        <v>394</v>
      </c>
      <c r="F672" s="2072" t="s">
        <v>519</v>
      </c>
      <c r="G672" s="114" t="s">
        <v>1064</v>
      </c>
      <c r="H672" s="114" t="s">
        <v>1493</v>
      </c>
      <c r="I672" s="114"/>
      <c r="J672" s="114"/>
      <c r="K672" s="114">
        <v>32</v>
      </c>
      <c r="L672" s="114"/>
      <c r="M672" s="114"/>
      <c r="N672" s="114"/>
    </row>
    <row r="673" spans="1:14" ht="11.1" customHeight="1" thickBot="1" x14ac:dyDescent="0.2">
      <c r="A673" s="2073">
        <v>44</v>
      </c>
      <c r="B673" s="2072" t="s">
        <v>1529</v>
      </c>
      <c r="C673" s="2072" t="s">
        <v>1560</v>
      </c>
      <c r="D673" s="2072" t="s">
        <v>1573</v>
      </c>
      <c r="E673" s="2072" t="s">
        <v>394</v>
      </c>
      <c r="F673" s="2072" t="s">
        <v>519</v>
      </c>
      <c r="G673" s="2071" t="s">
        <v>1067</v>
      </c>
      <c r="H673" s="2071" t="s">
        <v>1493</v>
      </c>
      <c r="I673" s="2071"/>
      <c r="J673" s="2071"/>
      <c r="K673" s="2071">
        <v>32</v>
      </c>
      <c r="L673" s="2071"/>
      <c r="M673" s="2071"/>
      <c r="N673" s="2071"/>
    </row>
    <row r="674" spans="1:14" ht="11.1" customHeight="1" thickBot="1" x14ac:dyDescent="0.2">
      <c r="A674" s="2073">
        <v>45</v>
      </c>
      <c r="B674" s="2072" t="s">
        <v>1523</v>
      </c>
      <c r="C674" s="2072" t="s">
        <v>1560</v>
      </c>
      <c r="D674" s="2072" t="s">
        <v>1525</v>
      </c>
      <c r="E674" s="2072" t="s">
        <v>394</v>
      </c>
      <c r="F674" s="2072" t="s">
        <v>34</v>
      </c>
      <c r="G674" s="2071" t="s">
        <v>1067</v>
      </c>
      <c r="H674" s="2071" t="s">
        <v>1493</v>
      </c>
      <c r="I674" s="2071"/>
      <c r="J674" s="2071"/>
      <c r="K674" s="2071"/>
      <c r="L674" s="2071"/>
      <c r="M674" s="2071"/>
      <c r="N674" s="2071"/>
    </row>
    <row r="675" spans="1:14" ht="11.1" customHeight="1" thickBot="1" x14ac:dyDescent="0.2">
      <c r="A675" s="2073">
        <v>46</v>
      </c>
      <c r="B675" s="2072" t="s">
        <v>1579</v>
      </c>
      <c r="C675" s="2072" t="s">
        <v>1560</v>
      </c>
      <c r="D675" s="2072" t="s">
        <v>1525</v>
      </c>
      <c r="E675" s="2072" t="s">
        <v>394</v>
      </c>
      <c r="F675" s="2072" t="s">
        <v>34</v>
      </c>
      <c r="G675" s="2071" t="s">
        <v>1067</v>
      </c>
      <c r="H675" s="2071" t="s">
        <v>1493</v>
      </c>
      <c r="I675" s="2071"/>
      <c r="J675" s="2071"/>
      <c r="K675" s="2071">
        <v>32</v>
      </c>
      <c r="L675" s="2071"/>
      <c r="M675" s="2071"/>
      <c r="N675" s="2071"/>
    </row>
    <row r="676" spans="1:14" ht="11.1" customHeight="1" thickBot="1" x14ac:dyDescent="0.2">
      <c r="A676" s="2073">
        <v>47</v>
      </c>
      <c r="B676" s="2072" t="s">
        <v>1579</v>
      </c>
      <c r="C676" s="2072" t="s">
        <v>1560</v>
      </c>
      <c r="D676" s="2072" t="s">
        <v>1527</v>
      </c>
      <c r="E676" s="2072" t="s">
        <v>394</v>
      </c>
      <c r="F676" s="2072" t="s">
        <v>34</v>
      </c>
      <c r="G676" s="2071" t="s">
        <v>1064</v>
      </c>
      <c r="H676" s="2071" t="s">
        <v>1493</v>
      </c>
      <c r="I676" s="2071"/>
      <c r="J676" s="2071"/>
      <c r="K676" s="2071">
        <v>32</v>
      </c>
      <c r="L676" s="2071"/>
      <c r="M676" s="2071"/>
      <c r="N676" s="2071"/>
    </row>
    <row r="677" spans="1:14" ht="11.1" customHeight="1" thickBot="1" x14ac:dyDescent="0.2">
      <c r="A677" s="2073">
        <v>48</v>
      </c>
      <c r="B677" s="2072" t="s">
        <v>1579</v>
      </c>
      <c r="C677" s="2072" t="s">
        <v>1560</v>
      </c>
      <c r="D677" s="2072" t="s">
        <v>1537</v>
      </c>
      <c r="E677" s="2072" t="s">
        <v>394</v>
      </c>
      <c r="F677" s="2072" t="s">
        <v>34</v>
      </c>
      <c r="G677" s="2071" t="s">
        <v>1067</v>
      </c>
      <c r="H677" s="2071" t="s">
        <v>1493</v>
      </c>
      <c r="I677" s="2071"/>
      <c r="J677" s="2071"/>
      <c r="K677" s="2071">
        <v>32</v>
      </c>
      <c r="L677" s="2071"/>
      <c r="M677" s="2071"/>
      <c r="N677" s="2071"/>
    </row>
    <row r="678" spans="1:14" ht="11.1" customHeight="1" thickBot="1" x14ac:dyDescent="0.2">
      <c r="A678" s="2073">
        <v>49</v>
      </c>
      <c r="B678" s="2072" t="s">
        <v>1579</v>
      </c>
      <c r="C678" s="2072" t="s">
        <v>1560</v>
      </c>
      <c r="D678" s="2072" t="s">
        <v>1525</v>
      </c>
      <c r="E678" s="2072" t="s">
        <v>394</v>
      </c>
      <c r="F678" s="2072" t="s">
        <v>34</v>
      </c>
      <c r="G678" s="2071" t="s">
        <v>1064</v>
      </c>
      <c r="H678" s="2071" t="s">
        <v>1493</v>
      </c>
      <c r="I678" s="2071"/>
      <c r="J678" s="2071"/>
      <c r="K678" s="2071">
        <v>32</v>
      </c>
      <c r="L678" s="2071"/>
      <c r="M678" s="2071"/>
      <c r="N678" s="2071"/>
    </row>
    <row r="679" spans="1:14" ht="11.1" customHeight="1" thickBot="1" x14ac:dyDescent="0.2">
      <c r="A679" s="2073">
        <v>50</v>
      </c>
      <c r="B679" s="2072" t="s">
        <v>1507</v>
      </c>
      <c r="C679" s="2072" t="s">
        <v>1560</v>
      </c>
      <c r="D679" s="2072" t="s">
        <v>1527</v>
      </c>
      <c r="E679" s="2072" t="s">
        <v>394</v>
      </c>
      <c r="F679" s="2072" t="s">
        <v>34</v>
      </c>
      <c r="G679" s="2071" t="s">
        <v>1071</v>
      </c>
      <c r="H679" s="2071" t="s">
        <v>1493</v>
      </c>
      <c r="I679" s="2071"/>
      <c r="J679" s="2071"/>
      <c r="K679" s="2071">
        <v>32</v>
      </c>
      <c r="L679" s="2071"/>
      <c r="M679" s="2071"/>
      <c r="N679" s="2071"/>
    </row>
    <row r="680" spans="1:14" ht="11.1" customHeight="1" thickBot="1" x14ac:dyDescent="0.2">
      <c r="A680" s="2073">
        <v>51</v>
      </c>
      <c r="B680" s="2072" t="s">
        <v>1507</v>
      </c>
      <c r="C680" s="2072" t="s">
        <v>1560</v>
      </c>
      <c r="D680" s="2072" t="s">
        <v>1537</v>
      </c>
      <c r="E680" s="2072" t="s">
        <v>394</v>
      </c>
      <c r="F680" s="2072" t="s">
        <v>34</v>
      </c>
      <c r="G680" s="2071" t="s">
        <v>1069</v>
      </c>
      <c r="H680" s="2071" t="s">
        <v>1493</v>
      </c>
      <c r="I680" s="2071"/>
      <c r="J680" s="2071"/>
      <c r="K680" s="2071">
        <v>32</v>
      </c>
      <c r="L680" s="2071"/>
      <c r="M680" s="2071"/>
      <c r="N680" s="2071"/>
    </row>
    <row r="681" spans="1:14" ht="11.1" customHeight="1" thickBot="1" x14ac:dyDescent="0.2">
      <c r="A681" s="2073">
        <v>52</v>
      </c>
      <c r="B681" s="2072" t="s">
        <v>1523</v>
      </c>
      <c r="C681" s="2072" t="s">
        <v>1560</v>
      </c>
      <c r="D681" s="2072" t="s">
        <v>1527</v>
      </c>
      <c r="E681" s="2072" t="s">
        <v>394</v>
      </c>
      <c r="F681" s="2072" t="s">
        <v>34</v>
      </c>
      <c r="G681" s="2071" t="s">
        <v>1064</v>
      </c>
      <c r="H681" s="2071" t="s">
        <v>1493</v>
      </c>
      <c r="I681" s="2071"/>
      <c r="J681" s="2071"/>
      <c r="K681" s="2071">
        <v>32</v>
      </c>
      <c r="L681" s="2071"/>
      <c r="M681" s="2071"/>
      <c r="N681" s="2071"/>
    </row>
    <row r="682" spans="1:14" ht="11.1" customHeight="1" thickBot="1" x14ac:dyDescent="0.2">
      <c r="A682" s="2073">
        <v>53</v>
      </c>
      <c r="B682" s="2071" t="s">
        <v>1501</v>
      </c>
      <c r="C682" s="2071" t="s">
        <v>1560</v>
      </c>
      <c r="D682" s="2071" t="s">
        <v>1580</v>
      </c>
      <c r="E682" s="2071" t="s">
        <v>430</v>
      </c>
      <c r="F682" s="2071" t="s">
        <v>34</v>
      </c>
      <c r="G682" s="2071" t="s">
        <v>1071</v>
      </c>
      <c r="H682" s="2071" t="s">
        <v>1493</v>
      </c>
      <c r="I682" s="2071"/>
      <c r="J682" s="2071"/>
      <c r="K682" s="2071">
        <v>32</v>
      </c>
      <c r="L682" s="2071"/>
      <c r="M682" s="2071"/>
      <c r="N682" s="2071"/>
    </row>
    <row r="683" spans="1:14" ht="11.1" customHeight="1" thickBot="1" x14ac:dyDescent="0.2">
      <c r="A683" s="113">
        <v>54</v>
      </c>
      <c r="B683" s="2071" t="s">
        <v>1501</v>
      </c>
      <c r="C683" s="2071" t="s">
        <v>1560</v>
      </c>
      <c r="D683" s="2071" t="s">
        <v>1581</v>
      </c>
      <c r="E683" s="2071" t="s">
        <v>430</v>
      </c>
      <c r="F683" s="2071" t="s">
        <v>34</v>
      </c>
      <c r="G683" s="114" t="s">
        <v>1069</v>
      </c>
      <c r="H683" s="114" t="s">
        <v>1493</v>
      </c>
      <c r="I683" s="114"/>
      <c r="J683" s="114"/>
      <c r="K683" s="114">
        <v>32</v>
      </c>
      <c r="L683" s="114"/>
      <c r="M683" s="114"/>
      <c r="N683" s="114"/>
    </row>
    <row r="684" spans="1:14" ht="11.1" customHeight="1" thickBot="1" x14ac:dyDescent="0.2">
      <c r="A684" s="113">
        <v>55</v>
      </c>
      <c r="B684" s="2074" t="s">
        <v>1544</v>
      </c>
      <c r="C684" s="2071" t="s">
        <v>1560</v>
      </c>
      <c r="D684" s="2071" t="s">
        <v>1581</v>
      </c>
      <c r="E684" s="2071" t="s">
        <v>430</v>
      </c>
      <c r="F684" s="2071" t="s">
        <v>34</v>
      </c>
      <c r="G684" s="114" t="s">
        <v>1067</v>
      </c>
      <c r="H684" s="114" t="s">
        <v>1493</v>
      </c>
      <c r="I684" s="114"/>
      <c r="J684" s="114"/>
      <c r="K684" s="114">
        <v>32</v>
      </c>
      <c r="L684" s="114"/>
      <c r="M684" s="114"/>
      <c r="N684" s="114"/>
    </row>
    <row r="685" spans="1:14" ht="11.1" customHeight="1" thickBot="1" x14ac:dyDescent="0.2">
      <c r="A685" s="2075">
        <v>56</v>
      </c>
      <c r="B685" s="2076" t="s">
        <v>1544</v>
      </c>
      <c r="C685" s="2074" t="s">
        <v>1560</v>
      </c>
      <c r="D685" s="2074" t="s">
        <v>1581</v>
      </c>
      <c r="E685" s="2074" t="s">
        <v>430</v>
      </c>
      <c r="F685" s="2074" t="s">
        <v>34</v>
      </c>
      <c r="G685" s="2077" t="s">
        <v>1064</v>
      </c>
      <c r="H685" s="114" t="s">
        <v>1493</v>
      </c>
      <c r="I685" s="2077"/>
      <c r="J685" s="2077"/>
      <c r="K685" s="2077">
        <v>32</v>
      </c>
      <c r="L685" s="2077"/>
      <c r="M685" s="2077"/>
      <c r="N685" s="2077"/>
    </row>
    <row r="686" spans="1:14" ht="11.1" customHeight="1" thickBot="1" x14ac:dyDescent="0.2">
      <c r="A686" s="2075">
        <v>57</v>
      </c>
      <c r="B686" s="2078" t="s">
        <v>1507</v>
      </c>
      <c r="C686" s="2074" t="s">
        <v>1560</v>
      </c>
      <c r="D686" s="2079" t="s">
        <v>1508</v>
      </c>
      <c r="E686" s="2072" t="s">
        <v>394</v>
      </c>
      <c r="F686" s="2079" t="s">
        <v>33</v>
      </c>
      <c r="G686" s="114" t="s">
        <v>1067</v>
      </c>
      <c r="H686" s="114" t="s">
        <v>1493</v>
      </c>
      <c r="I686" s="2080"/>
      <c r="J686" s="2081"/>
      <c r="K686" s="2080"/>
      <c r="L686" s="2080"/>
      <c r="M686" s="2080"/>
      <c r="N686" s="2080"/>
    </row>
    <row r="687" spans="1:14" ht="11.1" customHeight="1" thickBot="1" x14ac:dyDescent="0.2">
      <c r="A687" s="2073">
        <v>58</v>
      </c>
      <c r="B687" s="2079" t="s">
        <v>579</v>
      </c>
      <c r="C687" s="2079"/>
      <c r="D687" s="2079" t="s">
        <v>1582</v>
      </c>
      <c r="E687" s="2072" t="s">
        <v>394</v>
      </c>
      <c r="F687" s="2079" t="s">
        <v>33</v>
      </c>
      <c r="G687" s="2079"/>
      <c r="H687" s="2071" t="s">
        <v>1493</v>
      </c>
      <c r="I687" s="2079"/>
      <c r="J687" s="2082"/>
      <c r="K687" s="2079"/>
      <c r="L687" s="2079"/>
      <c r="M687" s="2079"/>
      <c r="N687" s="2079"/>
    </row>
    <row r="688" spans="1:14" ht="11.1" customHeight="1" thickBot="1" x14ac:dyDescent="0.2">
      <c r="A688" s="2073">
        <v>59</v>
      </c>
      <c r="B688" s="2072" t="s">
        <v>1523</v>
      </c>
      <c r="C688" s="2072" t="s">
        <v>1560</v>
      </c>
      <c r="D688" s="2079" t="s">
        <v>1510</v>
      </c>
      <c r="E688" s="2072" t="s">
        <v>394</v>
      </c>
      <c r="F688" s="2079" t="s">
        <v>33</v>
      </c>
      <c r="G688" s="2071" t="s">
        <v>1071</v>
      </c>
      <c r="H688" s="2071" t="s">
        <v>1493</v>
      </c>
      <c r="I688" s="2079"/>
      <c r="J688" s="2082"/>
      <c r="K688" s="2079">
        <v>32</v>
      </c>
      <c r="L688" s="2079"/>
      <c r="M688" s="2079"/>
      <c r="N688" s="2079"/>
    </row>
    <row r="689" spans="1:14" ht="11.1" customHeight="1" thickBot="1" x14ac:dyDescent="0.2">
      <c r="A689" s="2073">
        <v>60</v>
      </c>
      <c r="B689" s="2072" t="s">
        <v>1523</v>
      </c>
      <c r="C689" s="2072" t="s">
        <v>1560</v>
      </c>
      <c r="D689" s="2079" t="s">
        <v>1512</v>
      </c>
      <c r="E689" s="2072" t="s">
        <v>394</v>
      </c>
      <c r="F689" s="2079" t="s">
        <v>33</v>
      </c>
      <c r="G689" s="2071" t="s">
        <v>1069</v>
      </c>
      <c r="H689" s="2071" t="s">
        <v>1493</v>
      </c>
      <c r="I689" s="2079"/>
      <c r="J689" s="2082"/>
      <c r="K689" s="2079">
        <v>32</v>
      </c>
      <c r="L689" s="2079"/>
      <c r="M689" s="2079"/>
      <c r="N689" s="2079"/>
    </row>
    <row r="690" spans="1:14" ht="11.1" customHeight="1" thickBot="1" x14ac:dyDescent="0.2">
      <c r="A690" s="2073">
        <v>61</v>
      </c>
      <c r="B690" s="2072" t="s">
        <v>1507</v>
      </c>
      <c r="C690" s="2074" t="s">
        <v>1560</v>
      </c>
      <c r="D690" s="2079" t="s">
        <v>1510</v>
      </c>
      <c r="E690" s="2072" t="s">
        <v>394</v>
      </c>
      <c r="F690" s="2079" t="s">
        <v>33</v>
      </c>
      <c r="G690" s="2077" t="s">
        <v>1064</v>
      </c>
      <c r="H690" s="2071" t="s">
        <v>1493</v>
      </c>
      <c r="I690" s="2079"/>
      <c r="J690" s="2082"/>
      <c r="K690" s="2079"/>
      <c r="L690" s="2079"/>
      <c r="M690" s="2079"/>
      <c r="N690" s="2079"/>
    </row>
    <row r="691" spans="1:14" ht="11.1" customHeight="1" thickBot="1" x14ac:dyDescent="0.2">
      <c r="A691" s="113">
        <v>62</v>
      </c>
      <c r="B691" s="2072" t="s">
        <v>1507</v>
      </c>
      <c r="C691" s="2074" t="s">
        <v>1560</v>
      </c>
      <c r="D691" s="2079" t="s">
        <v>1511</v>
      </c>
      <c r="E691" s="2072" t="s">
        <v>394</v>
      </c>
      <c r="F691" s="2079" t="s">
        <v>33</v>
      </c>
      <c r="G691" s="2071" t="s">
        <v>1071</v>
      </c>
      <c r="H691" s="114" t="s">
        <v>1493</v>
      </c>
      <c r="I691" s="2080"/>
      <c r="J691" s="2081"/>
      <c r="K691" s="2080"/>
      <c r="L691" s="2080"/>
      <c r="M691" s="2080"/>
      <c r="N691" s="2080"/>
    </row>
    <row r="692" spans="1:14" ht="11.1" customHeight="1" thickBot="1" x14ac:dyDescent="0.2">
      <c r="A692" s="113">
        <v>63</v>
      </c>
      <c r="B692" s="2079" t="s">
        <v>579</v>
      </c>
      <c r="C692" s="2079"/>
      <c r="D692" s="2079" t="s">
        <v>1510</v>
      </c>
      <c r="E692" s="2072" t="s">
        <v>394</v>
      </c>
      <c r="F692" s="2079" t="s">
        <v>33</v>
      </c>
      <c r="G692" s="2080"/>
      <c r="H692" s="114" t="s">
        <v>1493</v>
      </c>
      <c r="I692" s="2080"/>
      <c r="J692" s="2081"/>
      <c r="K692" s="2080"/>
      <c r="L692" s="2080"/>
      <c r="M692" s="2080"/>
      <c r="N692" s="2080"/>
    </row>
    <row r="693" spans="1:14" ht="11.1" customHeight="1" thickBot="1" x14ac:dyDescent="0.2">
      <c r="A693" s="113">
        <v>64</v>
      </c>
      <c r="B693" s="2072" t="s">
        <v>1507</v>
      </c>
      <c r="C693" s="2074" t="s">
        <v>1560</v>
      </c>
      <c r="D693" s="2079" t="s">
        <v>1512</v>
      </c>
      <c r="E693" s="2072" t="s">
        <v>394</v>
      </c>
      <c r="F693" s="2079" t="s">
        <v>33</v>
      </c>
      <c r="G693" s="2071" t="s">
        <v>1069</v>
      </c>
      <c r="H693" s="114" t="s">
        <v>1493</v>
      </c>
      <c r="I693" s="2080"/>
      <c r="J693" s="2081"/>
      <c r="K693" s="2080"/>
      <c r="L693" s="2080"/>
      <c r="M693" s="2080"/>
      <c r="N693" s="2080"/>
    </row>
    <row r="694" spans="1:14" ht="11.1" customHeight="1" thickBot="1" x14ac:dyDescent="0.2">
      <c r="A694" s="113">
        <v>65</v>
      </c>
      <c r="B694" s="2079" t="s">
        <v>579</v>
      </c>
      <c r="C694" s="2079"/>
      <c r="D694" s="2079" t="s">
        <v>1583</v>
      </c>
      <c r="E694" s="2072" t="s">
        <v>394</v>
      </c>
      <c r="F694" s="2079" t="s">
        <v>33</v>
      </c>
      <c r="G694" s="2080"/>
      <c r="H694" s="114" t="s">
        <v>1493</v>
      </c>
      <c r="I694" s="2080"/>
      <c r="J694" s="2081"/>
      <c r="K694" s="2080"/>
      <c r="L694" s="2080"/>
      <c r="M694" s="2080"/>
      <c r="N694" s="2080"/>
    </row>
    <row r="695" spans="1:14" ht="11.1" customHeight="1" thickBot="1" x14ac:dyDescent="0.2">
      <c r="A695" s="113">
        <v>66</v>
      </c>
      <c r="B695" s="2079" t="s">
        <v>579</v>
      </c>
      <c r="C695" s="2079"/>
      <c r="D695" s="2079" t="s">
        <v>1508</v>
      </c>
      <c r="E695" s="2072" t="s">
        <v>394</v>
      </c>
      <c r="F695" s="2079" t="s">
        <v>33</v>
      </c>
      <c r="G695" s="2080"/>
      <c r="H695" s="114" t="s">
        <v>1493</v>
      </c>
      <c r="I695" s="2080"/>
      <c r="J695" s="2081"/>
      <c r="K695" s="2080"/>
      <c r="L695" s="2080"/>
      <c r="M695" s="2080"/>
      <c r="N695" s="2080"/>
    </row>
    <row r="696" spans="1:14" ht="11.1" customHeight="1" thickBot="1" x14ac:dyDescent="0.2">
      <c r="A696" s="113">
        <v>67</v>
      </c>
      <c r="B696" s="2079" t="s">
        <v>579</v>
      </c>
      <c r="C696" s="2079"/>
      <c r="D696" s="2079" t="s">
        <v>1582</v>
      </c>
      <c r="E696" s="2072" t="s">
        <v>394</v>
      </c>
      <c r="F696" s="2079" t="s">
        <v>33</v>
      </c>
      <c r="G696" s="2080"/>
      <c r="H696" s="114" t="s">
        <v>1493</v>
      </c>
      <c r="I696" s="2080"/>
      <c r="J696" s="2081"/>
      <c r="K696" s="2080"/>
      <c r="L696" s="2080"/>
      <c r="M696" s="2080"/>
      <c r="N696" s="2080"/>
    </row>
    <row r="697" spans="1:14" ht="11.1" customHeight="1" thickBot="1" x14ac:dyDescent="0.2">
      <c r="A697" s="113">
        <v>68</v>
      </c>
      <c r="B697" s="2079" t="s">
        <v>579</v>
      </c>
      <c r="C697" s="2079"/>
      <c r="D697" s="2079" t="s">
        <v>1582</v>
      </c>
      <c r="E697" s="2072" t="s">
        <v>394</v>
      </c>
      <c r="F697" s="2079" t="s">
        <v>33</v>
      </c>
      <c r="G697" s="2080"/>
      <c r="H697" s="114" t="s">
        <v>1493</v>
      </c>
      <c r="I697" s="2080"/>
      <c r="J697" s="2081"/>
      <c r="K697" s="2080"/>
      <c r="L697" s="2080"/>
      <c r="M697" s="2080"/>
      <c r="N697" s="2080"/>
    </row>
    <row r="698" spans="1:14" ht="11.1" customHeight="1" thickBot="1" x14ac:dyDescent="0.2">
      <c r="A698" s="113">
        <v>69</v>
      </c>
      <c r="B698" s="2079" t="s">
        <v>1529</v>
      </c>
      <c r="C698" s="2072" t="s">
        <v>1560</v>
      </c>
      <c r="D698" s="2079" t="s">
        <v>1512</v>
      </c>
      <c r="E698" s="2072" t="s">
        <v>394</v>
      </c>
      <c r="F698" s="2079" t="s">
        <v>33</v>
      </c>
      <c r="G698" s="114" t="s">
        <v>1067</v>
      </c>
      <c r="H698" s="114" t="s">
        <v>1493</v>
      </c>
      <c r="I698" s="2080"/>
      <c r="J698" s="2081"/>
      <c r="K698" s="2080">
        <v>32</v>
      </c>
      <c r="L698" s="2080"/>
      <c r="M698" s="2080"/>
      <c r="N698" s="2080"/>
    </row>
    <row r="699" spans="1:14" ht="11.1" customHeight="1" thickBot="1" x14ac:dyDescent="0.2">
      <c r="A699" s="113">
        <v>70</v>
      </c>
      <c r="B699" s="2079" t="s">
        <v>1529</v>
      </c>
      <c r="C699" s="2072" t="s">
        <v>1560</v>
      </c>
      <c r="D699" s="2079" t="s">
        <v>1512</v>
      </c>
      <c r="E699" s="2072" t="s">
        <v>394</v>
      </c>
      <c r="F699" s="2079" t="s">
        <v>33</v>
      </c>
      <c r="G699" s="2077" t="s">
        <v>1064</v>
      </c>
      <c r="H699" s="114" t="s">
        <v>1493</v>
      </c>
      <c r="I699" s="2080"/>
      <c r="J699" s="2081"/>
      <c r="K699" s="2080">
        <v>32</v>
      </c>
      <c r="L699" s="2080"/>
      <c r="M699" s="2080"/>
      <c r="N699" s="2080"/>
    </row>
    <row r="700" spans="1:14" ht="11.1" customHeight="1" thickBot="1" x14ac:dyDescent="0.2">
      <c r="A700" s="113">
        <v>71</v>
      </c>
      <c r="B700" s="2079" t="s">
        <v>579</v>
      </c>
      <c r="C700" s="2079"/>
      <c r="D700" s="2079" t="s">
        <v>1508</v>
      </c>
      <c r="E700" s="2072" t="s">
        <v>394</v>
      </c>
      <c r="F700" s="2079" t="s">
        <v>33</v>
      </c>
      <c r="G700" s="2080"/>
      <c r="H700" s="114" t="s">
        <v>1493</v>
      </c>
      <c r="I700" s="2080"/>
      <c r="J700" s="2081"/>
      <c r="K700" s="2080"/>
      <c r="L700" s="2080"/>
      <c r="M700" s="2080"/>
      <c r="N700" s="2080"/>
    </row>
    <row r="701" spans="1:14" ht="11.1" customHeight="1" thickBot="1" x14ac:dyDescent="0.2">
      <c r="A701" s="113">
        <v>72</v>
      </c>
      <c r="B701" s="2079" t="s">
        <v>579</v>
      </c>
      <c r="C701" s="2079"/>
      <c r="D701" s="2079" t="s">
        <v>1512</v>
      </c>
      <c r="E701" s="2072" t="s">
        <v>394</v>
      </c>
      <c r="F701" s="2079" t="s">
        <v>33</v>
      </c>
      <c r="G701" s="2080"/>
      <c r="H701" s="114" t="s">
        <v>1493</v>
      </c>
      <c r="I701" s="2080"/>
      <c r="J701" s="2081"/>
      <c r="K701" s="2080"/>
      <c r="L701" s="2080"/>
      <c r="M701" s="2080"/>
      <c r="N701" s="2080"/>
    </row>
    <row r="702" spans="1:14" ht="11.1" customHeight="1" thickBot="1" x14ac:dyDescent="0.2">
      <c r="A702" s="113">
        <v>73</v>
      </c>
      <c r="B702" s="2079" t="s">
        <v>579</v>
      </c>
      <c r="C702" s="2079"/>
      <c r="D702" s="2079" t="s">
        <v>1510</v>
      </c>
      <c r="E702" s="2072" t="s">
        <v>394</v>
      </c>
      <c r="F702" s="2079" t="s">
        <v>33</v>
      </c>
      <c r="G702" s="2080"/>
      <c r="H702" s="114" t="s">
        <v>1493</v>
      </c>
      <c r="I702" s="2080"/>
      <c r="J702" s="2081"/>
      <c r="K702" s="2080"/>
      <c r="L702" s="2080"/>
      <c r="M702" s="2080"/>
      <c r="N702" s="2080"/>
    </row>
    <row r="703" spans="1:14" ht="11.1" customHeight="1" thickBot="1" x14ac:dyDescent="0.2">
      <c r="A703" s="113">
        <v>74</v>
      </c>
      <c r="B703" s="2079" t="s">
        <v>579</v>
      </c>
      <c r="C703" s="2079"/>
      <c r="D703" s="2079" t="s">
        <v>1512</v>
      </c>
      <c r="E703" s="2072" t="s">
        <v>394</v>
      </c>
      <c r="F703" s="2079" t="s">
        <v>33</v>
      </c>
      <c r="G703" s="2080"/>
      <c r="H703" s="114" t="s">
        <v>1493</v>
      </c>
      <c r="I703" s="2080"/>
      <c r="J703" s="2081"/>
      <c r="K703" s="2080"/>
      <c r="L703" s="2080"/>
      <c r="M703" s="2080"/>
      <c r="N703" s="2080"/>
    </row>
    <row r="704" spans="1:14" ht="11.1" customHeight="1" thickBot="1" x14ac:dyDescent="0.2">
      <c r="A704" s="113">
        <v>75</v>
      </c>
      <c r="B704" s="2079" t="s">
        <v>579</v>
      </c>
      <c r="C704" s="2079"/>
      <c r="D704" s="2079" t="s">
        <v>1512</v>
      </c>
      <c r="E704" s="2072" t="s">
        <v>394</v>
      </c>
      <c r="F704" s="2079" t="s">
        <v>33</v>
      </c>
      <c r="G704" s="2080"/>
      <c r="H704" s="114" t="s">
        <v>1493</v>
      </c>
      <c r="I704" s="2080"/>
      <c r="J704" s="2081"/>
      <c r="K704" s="2080"/>
      <c r="L704" s="2080"/>
      <c r="M704" s="2080"/>
      <c r="N704" s="2080"/>
    </row>
    <row r="705" spans="1:14" ht="11.1" customHeight="1" thickBot="1" x14ac:dyDescent="0.2">
      <c r="A705" s="113">
        <v>76</v>
      </c>
      <c r="B705" s="2079" t="s">
        <v>579</v>
      </c>
      <c r="C705" s="2079"/>
      <c r="D705" s="2079" t="s">
        <v>1512</v>
      </c>
      <c r="E705" s="2072" t="s">
        <v>394</v>
      </c>
      <c r="F705" s="2079" t="s">
        <v>33</v>
      </c>
      <c r="G705" s="2080"/>
      <c r="H705" s="114" t="s">
        <v>1493</v>
      </c>
      <c r="I705" s="2080"/>
      <c r="J705" s="2081"/>
      <c r="K705" s="2080"/>
      <c r="L705" s="2080"/>
      <c r="M705" s="2080"/>
      <c r="N705" s="2080"/>
    </row>
    <row r="706" spans="1:14" ht="11.1" customHeight="1" thickBot="1" x14ac:dyDescent="0.2">
      <c r="A706" s="113">
        <v>77</v>
      </c>
      <c r="B706" s="2079" t="s">
        <v>1529</v>
      </c>
      <c r="C706" s="2072" t="s">
        <v>1560</v>
      </c>
      <c r="D706" s="2079" t="s">
        <v>1533</v>
      </c>
      <c r="E706" s="2072" t="s">
        <v>394</v>
      </c>
      <c r="F706" s="2079" t="s">
        <v>33</v>
      </c>
      <c r="G706" s="2071" t="s">
        <v>1071</v>
      </c>
      <c r="H706" s="114" t="s">
        <v>1493</v>
      </c>
      <c r="I706" s="2080"/>
      <c r="J706" s="2081"/>
      <c r="K706" s="2080">
        <v>32</v>
      </c>
      <c r="L706" s="2080"/>
      <c r="M706" s="2080"/>
      <c r="N706" s="2080"/>
    </row>
    <row r="707" spans="1:14" ht="11.1" customHeight="1" thickBot="1" x14ac:dyDescent="0.2">
      <c r="A707" s="113">
        <v>78</v>
      </c>
      <c r="B707" s="2079" t="s">
        <v>1529</v>
      </c>
      <c r="C707" s="2072" t="s">
        <v>1560</v>
      </c>
      <c r="D707" s="2079" t="s">
        <v>1510</v>
      </c>
      <c r="E707" s="2072" t="s">
        <v>394</v>
      </c>
      <c r="F707" s="2080" t="s">
        <v>33</v>
      </c>
      <c r="G707" s="2071" t="s">
        <v>1069</v>
      </c>
      <c r="H707" s="114" t="s">
        <v>1493</v>
      </c>
      <c r="I707" s="2080"/>
      <c r="J707" s="2081"/>
      <c r="K707" s="2080">
        <v>32</v>
      </c>
      <c r="L707" s="2080"/>
      <c r="M707" s="2080"/>
      <c r="N707" s="2080"/>
    </row>
    <row r="708" spans="1:14" ht="11.1" customHeight="1" thickBot="1" x14ac:dyDescent="0.2">
      <c r="A708" s="113">
        <v>79</v>
      </c>
      <c r="B708" s="2079" t="s">
        <v>1489</v>
      </c>
      <c r="C708" s="2072" t="s">
        <v>1560</v>
      </c>
      <c r="D708" s="2079" t="s">
        <v>1490</v>
      </c>
      <c r="E708" s="2071" t="s">
        <v>430</v>
      </c>
      <c r="F708" s="2079" t="s">
        <v>33</v>
      </c>
      <c r="G708" s="2071" t="s">
        <v>1071</v>
      </c>
      <c r="H708" s="114" t="s">
        <v>1493</v>
      </c>
      <c r="I708" s="2080"/>
      <c r="J708" s="2081"/>
      <c r="K708" s="2080"/>
      <c r="L708" s="2080"/>
      <c r="M708" s="2080"/>
      <c r="N708" s="2080"/>
    </row>
    <row r="709" spans="1:14" ht="11.1" customHeight="1" thickBot="1" x14ac:dyDescent="0.2">
      <c r="A709" s="113">
        <v>80</v>
      </c>
      <c r="B709" s="2079" t="s">
        <v>1489</v>
      </c>
      <c r="C709" s="2072" t="s">
        <v>1560</v>
      </c>
      <c r="D709" s="2079" t="s">
        <v>1490</v>
      </c>
      <c r="E709" s="2071" t="s">
        <v>430</v>
      </c>
      <c r="F709" s="2080" t="s">
        <v>33</v>
      </c>
      <c r="G709" s="2071" t="s">
        <v>1069</v>
      </c>
      <c r="H709" s="114" t="s">
        <v>1493</v>
      </c>
      <c r="I709" s="2080"/>
      <c r="J709" s="2081"/>
      <c r="K709" s="2080"/>
      <c r="L709" s="2080"/>
      <c r="M709" s="2080"/>
      <c r="N709" s="2080"/>
    </row>
    <row r="710" spans="1:14" ht="11.1" customHeight="1" thickBot="1" x14ac:dyDescent="0.2">
      <c r="A710" s="113">
        <v>81</v>
      </c>
      <c r="B710" s="2079" t="s">
        <v>579</v>
      </c>
      <c r="C710" s="2072"/>
      <c r="D710" s="2079" t="s">
        <v>1490</v>
      </c>
      <c r="E710" s="2071" t="s">
        <v>430</v>
      </c>
      <c r="F710" s="2079" t="s">
        <v>33</v>
      </c>
      <c r="G710" s="2071"/>
      <c r="H710" s="114" t="s">
        <v>1493</v>
      </c>
      <c r="I710" s="2080"/>
      <c r="J710" s="2081"/>
      <c r="K710" s="2080"/>
      <c r="L710" s="2080"/>
      <c r="M710" s="2080"/>
      <c r="N710" s="2080"/>
    </row>
    <row r="711" spans="1:14" ht="11.1" customHeight="1" thickBot="1" x14ac:dyDescent="0.2">
      <c r="A711" s="113">
        <v>82</v>
      </c>
      <c r="B711" s="2079" t="s">
        <v>579</v>
      </c>
      <c r="C711" s="2072"/>
      <c r="D711" s="2079" t="s">
        <v>1490</v>
      </c>
      <c r="E711" s="2071" t="s">
        <v>430</v>
      </c>
      <c r="F711" s="2080" t="s">
        <v>33</v>
      </c>
      <c r="G711" s="2071"/>
      <c r="H711" s="114" t="s">
        <v>1493</v>
      </c>
      <c r="I711" s="2080"/>
      <c r="J711" s="2081"/>
      <c r="K711" s="2080"/>
      <c r="L711" s="2080"/>
      <c r="M711" s="2080"/>
      <c r="N711" s="2080"/>
    </row>
    <row r="712" spans="1:14" ht="11.1" customHeight="1" thickBot="1" x14ac:dyDescent="0.2">
      <c r="A712" s="113">
        <v>83</v>
      </c>
      <c r="B712" s="2079" t="s">
        <v>579</v>
      </c>
      <c r="C712" s="2072"/>
      <c r="D712" s="2079" t="s">
        <v>1490</v>
      </c>
      <c r="E712" s="2071" t="s">
        <v>430</v>
      </c>
      <c r="F712" s="2079" t="s">
        <v>33</v>
      </c>
      <c r="G712" s="2071"/>
      <c r="H712" s="114" t="s">
        <v>1493</v>
      </c>
      <c r="I712" s="2080"/>
      <c r="J712" s="2081"/>
      <c r="K712" s="2080"/>
      <c r="L712" s="2080"/>
      <c r="M712" s="2080"/>
      <c r="N712" s="2080"/>
    </row>
    <row r="713" spans="1:14" ht="11.1" customHeight="1" thickBot="1" x14ac:dyDescent="0.2">
      <c r="A713" s="113">
        <v>84</v>
      </c>
      <c r="B713" s="2079" t="s">
        <v>579</v>
      </c>
      <c r="C713" s="2072"/>
      <c r="D713" s="2079" t="s">
        <v>1490</v>
      </c>
      <c r="E713" s="2071" t="s">
        <v>430</v>
      </c>
      <c r="F713" s="2080" t="s">
        <v>33</v>
      </c>
      <c r="G713" s="2071"/>
      <c r="H713" s="114" t="s">
        <v>1493</v>
      </c>
      <c r="I713" s="2080"/>
      <c r="J713" s="2081"/>
      <c r="K713" s="2080"/>
      <c r="L713" s="2080"/>
      <c r="M713" s="2080"/>
      <c r="N713" s="2080"/>
    </row>
    <row r="714" spans="1:14" ht="11.1" customHeight="1" thickBot="1" x14ac:dyDescent="0.2">
      <c r="A714" s="113">
        <v>85</v>
      </c>
      <c r="B714" s="2079" t="s">
        <v>579</v>
      </c>
      <c r="C714" s="2072"/>
      <c r="D714" s="2079" t="s">
        <v>1490</v>
      </c>
      <c r="E714" s="2071" t="s">
        <v>430</v>
      </c>
      <c r="F714" s="2079" t="s">
        <v>33</v>
      </c>
      <c r="G714" s="2071"/>
      <c r="H714" s="114" t="s">
        <v>1493</v>
      </c>
      <c r="I714" s="2080"/>
      <c r="J714" s="2081"/>
      <c r="K714" s="2080"/>
      <c r="L714" s="2080"/>
      <c r="M714" s="2080"/>
      <c r="N714" s="2080"/>
    </row>
    <row r="715" spans="1:14" ht="11.1" customHeight="1" thickBot="1" x14ac:dyDescent="0.2">
      <c r="A715" s="113">
        <v>86</v>
      </c>
      <c r="B715" s="2079" t="s">
        <v>579</v>
      </c>
      <c r="C715" s="2072"/>
      <c r="D715" s="2079" t="s">
        <v>1490</v>
      </c>
      <c r="E715" s="2071" t="s">
        <v>430</v>
      </c>
      <c r="F715" s="2080" t="s">
        <v>33</v>
      </c>
      <c r="G715" s="2071"/>
      <c r="H715" s="114" t="s">
        <v>1493</v>
      </c>
      <c r="I715" s="2080"/>
      <c r="J715" s="2081"/>
      <c r="K715" s="2080"/>
      <c r="L715" s="2080"/>
      <c r="M715" s="2080"/>
      <c r="N715" s="2080"/>
    </row>
    <row r="716" spans="1:14" ht="11.1" customHeight="1" thickBot="1" x14ac:dyDescent="0.2">
      <c r="A716" s="113">
        <v>87</v>
      </c>
      <c r="B716" s="2079" t="s">
        <v>579</v>
      </c>
      <c r="C716" s="2072"/>
      <c r="D716" s="2079" t="s">
        <v>1490</v>
      </c>
      <c r="E716" s="2071" t="s">
        <v>430</v>
      </c>
      <c r="F716" s="2079" t="s">
        <v>33</v>
      </c>
      <c r="G716" s="2071"/>
      <c r="H716" s="114" t="s">
        <v>1493</v>
      </c>
      <c r="I716" s="2080"/>
      <c r="J716" s="2081"/>
      <c r="K716" s="2080"/>
      <c r="L716" s="2080"/>
      <c r="M716" s="2080"/>
      <c r="N716" s="2080"/>
    </row>
    <row r="717" spans="1:14" ht="11.1" customHeight="1" thickBot="1" x14ac:dyDescent="0.2">
      <c r="A717" s="113">
        <v>88</v>
      </c>
      <c r="B717" s="2079" t="s">
        <v>579</v>
      </c>
      <c r="C717" s="2072"/>
      <c r="D717" s="2079" t="s">
        <v>1490</v>
      </c>
      <c r="E717" s="2071" t="s">
        <v>430</v>
      </c>
      <c r="F717" s="2080" t="s">
        <v>33</v>
      </c>
      <c r="G717" s="2071"/>
      <c r="H717" s="114" t="s">
        <v>1493</v>
      </c>
      <c r="I717" s="2080"/>
      <c r="J717" s="2081"/>
      <c r="K717" s="2080"/>
      <c r="L717" s="2080"/>
      <c r="M717" s="2080"/>
      <c r="N717" s="2080"/>
    </row>
    <row r="718" spans="1:14" ht="11.1" customHeight="1" thickBot="1" x14ac:dyDescent="0.2">
      <c r="A718" s="113">
        <v>89</v>
      </c>
      <c r="B718" s="2079" t="s">
        <v>579</v>
      </c>
      <c r="C718" s="2072"/>
      <c r="D718" s="2079" t="s">
        <v>1490</v>
      </c>
      <c r="E718" s="2071" t="s">
        <v>430</v>
      </c>
      <c r="F718" s="2079" t="s">
        <v>33</v>
      </c>
      <c r="G718" s="2071"/>
      <c r="H718" s="114" t="s">
        <v>1493</v>
      </c>
      <c r="I718" s="2080"/>
      <c r="J718" s="2081"/>
      <c r="K718" s="2080"/>
      <c r="L718" s="2080"/>
      <c r="M718" s="2080"/>
      <c r="N718" s="2080"/>
    </row>
    <row r="719" spans="1:14" ht="11.1" customHeight="1" thickBot="1" x14ac:dyDescent="0.2">
      <c r="A719" s="113">
        <v>90</v>
      </c>
      <c r="B719" s="2079" t="s">
        <v>579</v>
      </c>
      <c r="C719" s="2072"/>
      <c r="D719" s="2079" t="s">
        <v>1490</v>
      </c>
      <c r="E719" s="2071" t="s">
        <v>430</v>
      </c>
      <c r="F719" s="2080" t="s">
        <v>33</v>
      </c>
      <c r="G719" s="2071"/>
      <c r="H719" s="114" t="s">
        <v>1493</v>
      </c>
      <c r="I719" s="2080"/>
      <c r="J719" s="2081"/>
      <c r="K719" s="2080"/>
      <c r="L719" s="2080"/>
      <c r="M719" s="2080"/>
      <c r="N719" s="2080"/>
    </row>
    <row r="720" spans="1:14" ht="11.1" customHeight="1" thickBot="1" x14ac:dyDescent="0.2">
      <c r="A720" s="113">
        <v>91</v>
      </c>
      <c r="B720" s="2079" t="s">
        <v>579</v>
      </c>
      <c r="C720" s="2072"/>
      <c r="D720" s="2079" t="s">
        <v>1490</v>
      </c>
      <c r="E720" s="2071" t="s">
        <v>430</v>
      </c>
      <c r="F720" s="2079" t="s">
        <v>33</v>
      </c>
      <c r="G720" s="2071"/>
      <c r="H720" s="114" t="s">
        <v>1493</v>
      </c>
      <c r="I720" s="2080"/>
      <c r="J720" s="2081"/>
      <c r="K720" s="2080"/>
      <c r="L720" s="2080"/>
      <c r="M720" s="2080"/>
      <c r="N720" s="2080"/>
    </row>
    <row r="721" spans="1:14" ht="11.1" customHeight="1" thickBot="1" x14ac:dyDescent="0.2">
      <c r="A721" s="113">
        <v>92</v>
      </c>
      <c r="B721" s="2079" t="s">
        <v>579</v>
      </c>
      <c r="C721" s="2072"/>
      <c r="D721" s="2079" t="s">
        <v>1584</v>
      </c>
      <c r="E721" s="2071" t="s">
        <v>430</v>
      </c>
      <c r="F721" s="2080" t="s">
        <v>33</v>
      </c>
      <c r="G721" s="2071"/>
      <c r="H721" s="114" t="s">
        <v>1493</v>
      </c>
      <c r="I721" s="2080"/>
      <c r="J721" s="2081"/>
      <c r="K721" s="2080"/>
      <c r="L721" s="2080"/>
      <c r="M721" s="2080"/>
      <c r="N721" s="2080"/>
    </row>
    <row r="722" spans="1:14" ht="11.1" customHeight="1" thickBot="1" x14ac:dyDescent="0.2">
      <c r="A722" s="113">
        <v>93</v>
      </c>
      <c r="B722" s="2079" t="s">
        <v>579</v>
      </c>
      <c r="C722" s="2072"/>
      <c r="D722" s="2079" t="s">
        <v>1584</v>
      </c>
      <c r="E722" s="2071" t="s">
        <v>430</v>
      </c>
      <c r="F722" s="2079" t="s">
        <v>33</v>
      </c>
      <c r="G722" s="2071"/>
      <c r="H722" s="114" t="s">
        <v>1493</v>
      </c>
      <c r="I722" s="2080"/>
      <c r="J722" s="2081"/>
      <c r="K722" s="2080"/>
      <c r="L722" s="2080"/>
      <c r="M722" s="2080"/>
      <c r="N722" s="2080"/>
    </row>
    <row r="726" spans="1:14" ht="11.1" customHeight="1" x14ac:dyDescent="0.15">
      <c r="A726" s="564" t="s">
        <v>533</v>
      </c>
      <c r="B726" s="564"/>
      <c r="C726" s="564"/>
      <c r="D726" s="564"/>
      <c r="E726" s="564"/>
      <c r="F726" s="564"/>
      <c r="G726" s="564"/>
      <c r="H726" s="564"/>
      <c r="I726" s="564"/>
      <c r="J726" s="564"/>
      <c r="K726" s="564"/>
      <c r="L726" s="564"/>
      <c r="M726" s="564"/>
      <c r="N726" s="564"/>
    </row>
    <row r="727" spans="1:14" ht="11.1" customHeight="1" x14ac:dyDescent="0.15">
      <c r="A727" s="564" t="s">
        <v>0</v>
      </c>
      <c r="B727" s="564"/>
      <c r="C727" s="564"/>
      <c r="D727" s="564"/>
      <c r="E727" s="564"/>
      <c r="F727" s="564"/>
      <c r="G727" s="564"/>
      <c r="H727" s="564"/>
      <c r="I727" s="564"/>
      <c r="J727" s="564"/>
      <c r="K727" s="564"/>
      <c r="L727" s="564"/>
      <c r="M727" s="564"/>
      <c r="N727" s="564"/>
    </row>
    <row r="728" spans="1:14" ht="11.1" customHeight="1" thickBot="1" x14ac:dyDescent="0.2">
      <c r="A728" s="85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</row>
    <row r="729" spans="1:14" ht="11.1" customHeight="1" thickBot="1" x14ac:dyDescent="0.2">
      <c r="A729" s="40" t="s">
        <v>1</v>
      </c>
      <c r="B729" s="2165" t="s">
        <v>1602</v>
      </c>
      <c r="C729" s="2165"/>
      <c r="D729" s="2165"/>
      <c r="E729" s="2165"/>
      <c r="F729" s="2165"/>
      <c r="G729" s="2165"/>
      <c r="H729" s="37"/>
      <c r="I729" s="37"/>
      <c r="J729" s="37"/>
      <c r="K729" s="37"/>
      <c r="L729" s="37"/>
      <c r="M729" s="37"/>
      <c r="N729" s="37"/>
    </row>
    <row r="730" spans="1:14" ht="11.1" customHeight="1" thickBot="1" x14ac:dyDescent="0.2">
      <c r="A730" s="42" t="s">
        <v>2</v>
      </c>
      <c r="B730" s="510" t="s">
        <v>1603</v>
      </c>
      <c r="C730" s="510"/>
      <c r="D730" s="510"/>
      <c r="E730" s="510"/>
      <c r="F730" s="510"/>
      <c r="G730" s="510"/>
      <c r="H730" s="37"/>
      <c r="I730" s="37"/>
      <c r="J730" s="37"/>
      <c r="K730" s="37"/>
      <c r="L730" s="37"/>
      <c r="M730" s="37"/>
      <c r="N730" s="37"/>
    </row>
    <row r="731" spans="1:14" ht="11.1" customHeight="1" thickBot="1" x14ac:dyDescent="0.2">
      <c r="A731" s="42" t="s">
        <v>3</v>
      </c>
      <c r="B731" s="509">
        <v>43460</v>
      </c>
      <c r="C731" s="510"/>
      <c r="D731" s="510"/>
      <c r="E731" s="510"/>
      <c r="F731" s="510"/>
      <c r="G731" s="510"/>
      <c r="H731" s="37"/>
      <c r="I731" s="37"/>
      <c r="J731" s="37"/>
      <c r="K731" s="37"/>
      <c r="L731" s="37"/>
      <c r="M731" s="37"/>
      <c r="N731" s="37"/>
    </row>
    <row r="732" spans="1:14" ht="15.75" thickBot="1" x14ac:dyDescent="0.3">
      <c r="A732" s="103"/>
      <c r="B732" s="1554"/>
      <c r="C732" s="500"/>
      <c r="D732" s="500"/>
      <c r="E732" s="500"/>
      <c r="F732" s="500"/>
      <c r="G732" s="500"/>
      <c r="H732"/>
      <c r="I732"/>
      <c r="J732"/>
      <c r="K732"/>
      <c r="L732"/>
      <c r="M732"/>
      <c r="N732"/>
    </row>
    <row r="733" spans="1:14" ht="11.1" customHeight="1" thickBot="1" x14ac:dyDescent="0.2">
      <c r="A733" s="2217" t="s">
        <v>4</v>
      </c>
      <c r="B733" s="2217" t="s">
        <v>5</v>
      </c>
      <c r="C733" s="2217" t="s">
        <v>6</v>
      </c>
      <c r="D733" s="2217" t="s">
        <v>7</v>
      </c>
      <c r="E733" s="2217" t="s">
        <v>8</v>
      </c>
      <c r="F733" s="2217" t="s">
        <v>9</v>
      </c>
      <c r="G733" s="2217" t="s">
        <v>10</v>
      </c>
      <c r="H733" s="2217" t="s">
        <v>11</v>
      </c>
      <c r="I733" s="2217"/>
      <c r="J733" s="2217"/>
      <c r="K733" s="2217" t="s">
        <v>12</v>
      </c>
      <c r="L733" s="2217" t="s">
        <v>13</v>
      </c>
      <c r="M733" s="2217" t="s">
        <v>14</v>
      </c>
      <c r="N733" s="2217" t="s">
        <v>15</v>
      </c>
    </row>
    <row r="734" spans="1:14" ht="11.1" customHeight="1" thickBot="1" x14ac:dyDescent="0.2">
      <c r="A734" s="2217"/>
      <c r="B734" s="2217"/>
      <c r="C734" s="2217"/>
      <c r="D734" s="2217"/>
      <c r="E734" s="2217"/>
      <c r="F734" s="2217"/>
      <c r="G734" s="2217"/>
      <c r="H734" s="2217" t="s">
        <v>16</v>
      </c>
      <c r="I734" s="2217"/>
      <c r="J734" s="2217"/>
      <c r="K734" s="2217"/>
      <c r="L734" s="2217"/>
      <c r="M734" s="2217"/>
      <c r="N734" s="2217"/>
    </row>
    <row r="735" spans="1:14" ht="11.1" customHeight="1" thickBot="1" x14ac:dyDescent="0.2">
      <c r="A735" s="2217"/>
      <c r="B735" s="2217"/>
      <c r="C735" s="2217"/>
      <c r="D735" s="2217"/>
      <c r="E735" s="2217"/>
      <c r="F735" s="2217"/>
      <c r="G735" s="2217"/>
      <c r="H735" s="2217" t="s">
        <v>17</v>
      </c>
      <c r="I735" s="2217"/>
      <c r="J735" s="2217"/>
      <c r="K735" s="2217"/>
      <c r="L735" s="2217"/>
      <c r="M735" s="2217"/>
      <c r="N735" s="2217"/>
    </row>
    <row r="736" spans="1:14" ht="11.1" customHeight="1" thickBot="1" x14ac:dyDescent="0.25">
      <c r="A736" s="2218">
        <v>1</v>
      </c>
      <c r="B736" s="2219" t="s">
        <v>1604</v>
      </c>
      <c r="C736" s="2218" t="s">
        <v>1637</v>
      </c>
      <c r="D736" s="1291" t="s">
        <v>1607</v>
      </c>
      <c r="E736" s="2220" t="s">
        <v>978</v>
      </c>
      <c r="F736" s="2221" t="s">
        <v>858</v>
      </c>
      <c r="G736" s="2222" t="s">
        <v>1067</v>
      </c>
      <c r="H736" s="2223" t="s">
        <v>1609</v>
      </c>
      <c r="I736" s="2223"/>
      <c r="J736" s="2223"/>
      <c r="K736" s="2224">
        <v>30</v>
      </c>
      <c r="L736" s="2225" t="s">
        <v>575</v>
      </c>
      <c r="M736" s="2226" t="s">
        <v>522</v>
      </c>
      <c r="N736" s="2226" t="s">
        <v>540</v>
      </c>
    </row>
    <row r="737" spans="1:14" ht="11.1" customHeight="1" thickBot="1" x14ac:dyDescent="0.25">
      <c r="A737" s="2218">
        <v>2</v>
      </c>
      <c r="B737" s="2219" t="s">
        <v>1604</v>
      </c>
      <c r="C737" s="2218" t="s">
        <v>1637</v>
      </c>
      <c r="D737" s="1291" t="s">
        <v>1607</v>
      </c>
      <c r="E737" s="2220"/>
      <c r="F737" s="2221"/>
      <c r="G737" s="2222" t="s">
        <v>1064</v>
      </c>
      <c r="H737" s="2223" t="s">
        <v>1609</v>
      </c>
      <c r="I737" s="2223"/>
      <c r="J737" s="2223"/>
      <c r="K737" s="2224">
        <v>30</v>
      </c>
      <c r="L737" s="2225" t="s">
        <v>575</v>
      </c>
      <c r="M737" s="2226" t="s">
        <v>522</v>
      </c>
      <c r="N737" s="2226" t="s">
        <v>540</v>
      </c>
    </row>
    <row r="738" spans="1:14" ht="11.1" customHeight="1" thickBot="1" x14ac:dyDescent="0.25">
      <c r="A738" s="2218">
        <v>3</v>
      </c>
      <c r="B738" s="2219" t="s">
        <v>1604</v>
      </c>
      <c r="C738" s="2218" t="s">
        <v>1637</v>
      </c>
      <c r="D738" s="2218" t="s">
        <v>1612</v>
      </c>
      <c r="E738" s="2220" t="s">
        <v>974</v>
      </c>
      <c r="F738" s="2221" t="s">
        <v>34</v>
      </c>
      <c r="G738" s="2222" t="s">
        <v>1611</v>
      </c>
      <c r="H738" s="2223" t="s">
        <v>1613</v>
      </c>
      <c r="I738" s="2223"/>
      <c r="J738" s="2223"/>
      <c r="K738" s="2224">
        <v>40</v>
      </c>
      <c r="L738" s="2225" t="s">
        <v>1159</v>
      </c>
      <c r="M738" s="2226" t="s">
        <v>540</v>
      </c>
      <c r="N738" s="2226" t="s">
        <v>522</v>
      </c>
    </row>
    <row r="739" spans="1:14" ht="11.1" customHeight="1" thickBot="1" x14ac:dyDescent="0.25">
      <c r="A739" s="2218">
        <v>4</v>
      </c>
      <c r="B739" s="2219" t="s">
        <v>1604</v>
      </c>
      <c r="C739" s="2218" t="s">
        <v>1637</v>
      </c>
      <c r="D739" s="2218" t="s">
        <v>1612</v>
      </c>
      <c r="E739" s="2220"/>
      <c r="F739" s="2221"/>
      <c r="G739" s="2222" t="s">
        <v>1615</v>
      </c>
      <c r="H739" s="2223" t="s">
        <v>1613</v>
      </c>
      <c r="I739" s="2223"/>
      <c r="J739" s="2223"/>
      <c r="K739" s="2224">
        <v>40</v>
      </c>
      <c r="L739" s="2225" t="s">
        <v>1159</v>
      </c>
      <c r="M739" s="2226" t="s">
        <v>540</v>
      </c>
      <c r="N739" s="2226" t="s">
        <v>522</v>
      </c>
    </row>
    <row r="740" spans="1:14" ht="11.1" customHeight="1" thickBot="1" x14ac:dyDescent="0.25">
      <c r="A740" s="2218">
        <v>5</v>
      </c>
      <c r="B740" s="2219" t="s">
        <v>1604</v>
      </c>
      <c r="C740" s="2218" t="s">
        <v>1637</v>
      </c>
      <c r="D740" s="2218" t="s">
        <v>1616</v>
      </c>
      <c r="E740" s="2227" t="s">
        <v>978</v>
      </c>
      <c r="F740" s="2228" t="s">
        <v>858</v>
      </c>
      <c r="G740" s="2222" t="s">
        <v>71</v>
      </c>
      <c r="H740" s="2223" t="s">
        <v>1618</v>
      </c>
      <c r="I740" s="2223"/>
      <c r="J740" s="2223"/>
      <c r="K740" s="2224">
        <v>30</v>
      </c>
      <c r="L740" s="2225" t="s">
        <v>689</v>
      </c>
      <c r="M740" s="2226" t="s">
        <v>540</v>
      </c>
      <c r="N740" s="2226" t="s">
        <v>540</v>
      </c>
    </row>
    <row r="741" spans="1:14" ht="11.1" customHeight="1" thickBot="1" x14ac:dyDescent="0.25">
      <c r="A741" s="2229">
        <v>6</v>
      </c>
      <c r="B741" s="2230" t="s">
        <v>1619</v>
      </c>
      <c r="C741" s="2229" t="s">
        <v>1637</v>
      </c>
      <c r="D741" s="2229" t="s">
        <v>1620</v>
      </c>
      <c r="E741" s="2231" t="s">
        <v>860</v>
      </c>
      <c r="F741" s="2232" t="s">
        <v>34</v>
      </c>
      <c r="G741" s="2233" t="s">
        <v>1067</v>
      </c>
      <c r="H741" s="2234" t="s">
        <v>1638</v>
      </c>
      <c r="I741" s="2234"/>
      <c r="J741" s="2234"/>
      <c r="K741" s="2235">
        <v>30</v>
      </c>
      <c r="L741" s="2236" t="s">
        <v>1159</v>
      </c>
      <c r="M741" s="2237" t="s">
        <v>522</v>
      </c>
      <c r="N741" s="2237" t="s">
        <v>540</v>
      </c>
    </row>
    <row r="742" spans="1:14" ht="11.1" customHeight="1" thickBot="1" x14ac:dyDescent="0.25">
      <c r="A742" s="2229">
        <v>7</v>
      </c>
      <c r="B742" s="2230" t="s">
        <v>1619</v>
      </c>
      <c r="C742" s="2229" t="s">
        <v>1637</v>
      </c>
      <c r="D742" s="2229" t="s">
        <v>1620</v>
      </c>
      <c r="E742" s="2231"/>
      <c r="F742" s="2232"/>
      <c r="G742" s="2233" t="s">
        <v>1064</v>
      </c>
      <c r="H742" s="2234" t="s">
        <v>1639</v>
      </c>
      <c r="I742" s="2234"/>
      <c r="J742" s="2234"/>
      <c r="K742" s="2235">
        <v>30</v>
      </c>
      <c r="L742" s="2236" t="s">
        <v>1159</v>
      </c>
      <c r="M742" s="2237" t="s">
        <v>522</v>
      </c>
      <c r="N742" s="2237" t="s">
        <v>540</v>
      </c>
    </row>
    <row r="743" spans="1:14" ht="11.1" customHeight="1" thickBot="1" x14ac:dyDescent="0.25">
      <c r="A743" s="2229">
        <v>8</v>
      </c>
      <c r="B743" s="2230" t="s">
        <v>1619</v>
      </c>
      <c r="C743" s="2229" t="s">
        <v>1637</v>
      </c>
      <c r="D743" s="2229" t="s">
        <v>1625</v>
      </c>
      <c r="E743" s="2231" t="s">
        <v>421</v>
      </c>
      <c r="F743" s="2232" t="s">
        <v>858</v>
      </c>
      <c r="G743" s="2233" t="s">
        <v>1611</v>
      </c>
      <c r="H743" s="2234" t="s">
        <v>1638</v>
      </c>
      <c r="I743" s="2234"/>
      <c r="J743" s="2234"/>
      <c r="K743" s="2235">
        <v>40</v>
      </c>
      <c r="L743" s="2238" t="s">
        <v>689</v>
      </c>
      <c r="M743" s="2237" t="s">
        <v>540</v>
      </c>
      <c r="N743" s="2237" t="s">
        <v>522</v>
      </c>
    </row>
    <row r="744" spans="1:14" ht="11.1" customHeight="1" thickBot="1" x14ac:dyDescent="0.25">
      <c r="A744" s="2229">
        <v>9</v>
      </c>
      <c r="B744" s="2230" t="s">
        <v>1619</v>
      </c>
      <c r="C744" s="2229" t="s">
        <v>1637</v>
      </c>
      <c r="D744" s="2229" t="s">
        <v>1625</v>
      </c>
      <c r="E744" s="2231"/>
      <c r="F744" s="2232"/>
      <c r="G744" s="2233" t="s">
        <v>1615</v>
      </c>
      <c r="H744" s="2234" t="s">
        <v>1638</v>
      </c>
      <c r="I744" s="2234"/>
      <c r="J744" s="2234"/>
      <c r="K744" s="2235">
        <v>40</v>
      </c>
      <c r="L744" s="2238"/>
      <c r="M744" s="2237" t="s">
        <v>540</v>
      </c>
      <c r="N744" s="2237" t="s">
        <v>522</v>
      </c>
    </row>
    <row r="745" spans="1:14" ht="11.1" customHeight="1" thickBot="1" x14ac:dyDescent="0.25">
      <c r="A745" s="2229">
        <v>10</v>
      </c>
      <c r="B745" s="2230" t="s">
        <v>1619</v>
      </c>
      <c r="C745" s="2229" t="s">
        <v>1637</v>
      </c>
      <c r="D745" s="2237" t="s">
        <v>1626</v>
      </c>
      <c r="E745" s="2231"/>
      <c r="F745" s="2232"/>
      <c r="G745" s="2233" t="s">
        <v>71</v>
      </c>
      <c r="H745" s="2234" t="s">
        <v>1640</v>
      </c>
      <c r="I745" s="2234"/>
      <c r="J745" s="2234"/>
      <c r="K745" s="2235">
        <v>30</v>
      </c>
      <c r="L745" s="2238"/>
      <c r="M745" s="2237" t="s">
        <v>522</v>
      </c>
      <c r="N745" s="2237" t="s">
        <v>540</v>
      </c>
    </row>
    <row r="746" spans="1:14" ht="11.1" customHeight="1" thickBot="1" x14ac:dyDescent="0.25">
      <c r="A746" s="2239">
        <v>11</v>
      </c>
      <c r="B746" s="2240" t="s">
        <v>1628</v>
      </c>
      <c r="C746" s="2239" t="s">
        <v>1637</v>
      </c>
      <c r="D746" s="2239" t="s">
        <v>1632</v>
      </c>
      <c r="E746" s="2241" t="s">
        <v>1631</v>
      </c>
      <c r="F746" s="2242" t="s">
        <v>1629</v>
      </c>
      <c r="G746" s="2243" t="s">
        <v>538</v>
      </c>
      <c r="H746" s="2244" t="s">
        <v>1641</v>
      </c>
      <c r="I746" s="2245"/>
      <c r="J746" s="2246"/>
      <c r="K746" s="2247">
        <v>25</v>
      </c>
      <c r="L746" s="2241" t="s">
        <v>1630</v>
      </c>
      <c r="M746" s="2248" t="s">
        <v>522</v>
      </c>
      <c r="N746" s="2248" t="s">
        <v>540</v>
      </c>
    </row>
    <row r="747" spans="1:14" ht="11.1" customHeight="1" thickBot="1" x14ac:dyDescent="0.25">
      <c r="A747" s="2239">
        <v>12</v>
      </c>
      <c r="B747" s="2240" t="s">
        <v>1628</v>
      </c>
      <c r="C747" s="2239" t="s">
        <v>1637</v>
      </c>
      <c r="D747" s="2239" t="s">
        <v>1636</v>
      </c>
      <c r="E747" s="2241" t="s">
        <v>1635</v>
      </c>
      <c r="F747" s="2249"/>
      <c r="G747" s="2243" t="s">
        <v>1005</v>
      </c>
      <c r="H747" s="2244" t="s">
        <v>1641</v>
      </c>
      <c r="I747" s="2245"/>
      <c r="J747" s="2246"/>
      <c r="K747" s="2247">
        <v>30</v>
      </c>
      <c r="L747" s="2241" t="s">
        <v>1630</v>
      </c>
      <c r="M747" s="2248" t="s">
        <v>522</v>
      </c>
      <c r="N747" s="2248" t="s">
        <v>540</v>
      </c>
    </row>
    <row r="750" spans="1:14" ht="11.1" customHeight="1" x14ac:dyDescent="0.15">
      <c r="A750" s="2440" t="s">
        <v>533</v>
      </c>
      <c r="B750" s="2440"/>
      <c r="C750" s="2440"/>
      <c r="D750" s="2440"/>
      <c r="E750" s="2440"/>
      <c r="F750" s="2440"/>
      <c r="G750" s="2440"/>
      <c r="H750" s="2440"/>
      <c r="I750" s="2440"/>
      <c r="J750" s="2440"/>
      <c r="K750" s="2440"/>
      <c r="L750" s="2440"/>
      <c r="M750" s="2440"/>
      <c r="N750" s="2440"/>
    </row>
    <row r="751" spans="1:14" ht="11.1" customHeight="1" x14ac:dyDescent="0.15">
      <c r="A751" s="2440" t="s">
        <v>0</v>
      </c>
      <c r="B751" s="2440"/>
      <c r="C751" s="2440"/>
      <c r="D751" s="2440"/>
      <c r="E751" s="2440"/>
      <c r="F751" s="2440"/>
      <c r="G751" s="2440"/>
      <c r="H751" s="2440"/>
      <c r="I751" s="2440"/>
      <c r="J751" s="2440"/>
      <c r="K751" s="2440"/>
      <c r="L751" s="2440"/>
      <c r="M751" s="2440"/>
      <c r="N751" s="2440"/>
    </row>
    <row r="752" spans="1:14" ht="11.1" customHeight="1" thickBot="1" x14ac:dyDescent="0.2">
      <c r="A752" s="2441"/>
      <c r="B752" s="2442"/>
      <c r="C752" s="2442"/>
      <c r="D752" s="2442"/>
      <c r="E752" s="2442"/>
      <c r="F752" s="2443"/>
      <c r="G752" s="2442"/>
      <c r="H752" s="2442"/>
      <c r="I752" s="2442"/>
      <c r="J752" s="2442"/>
      <c r="K752" s="2442"/>
      <c r="L752" s="2442"/>
      <c r="M752" s="2442"/>
      <c r="N752" s="2442"/>
    </row>
    <row r="753" spans="1:14" ht="11.1" customHeight="1" thickBot="1" x14ac:dyDescent="0.2">
      <c r="A753" s="2444" t="s">
        <v>1</v>
      </c>
      <c r="B753" s="2445" t="s">
        <v>1644</v>
      </c>
      <c r="C753" s="2446"/>
      <c r="D753" s="2447"/>
      <c r="E753" s="2447"/>
      <c r="F753" s="2447"/>
      <c r="G753" s="2447"/>
      <c r="H753" s="2447"/>
      <c r="I753" s="458"/>
      <c r="J753" s="2442"/>
      <c r="K753" s="2442"/>
      <c r="L753" s="2442"/>
      <c r="M753" s="2442"/>
      <c r="N753" s="2442"/>
    </row>
    <row r="754" spans="1:14" ht="11.1" customHeight="1" thickBot="1" x14ac:dyDescent="0.2">
      <c r="A754" s="2448" t="s">
        <v>2</v>
      </c>
      <c r="B754" s="2449" t="s">
        <v>1645</v>
      </c>
      <c r="C754" s="2450"/>
      <c r="D754" s="2442"/>
      <c r="E754" s="2442"/>
      <c r="F754" s="2443"/>
      <c r="G754" s="2442"/>
      <c r="H754" s="2442"/>
      <c r="I754" s="2442"/>
      <c r="J754" s="2442"/>
      <c r="K754" s="2442"/>
      <c r="L754" s="2442"/>
      <c r="M754" s="2442"/>
      <c r="N754" s="2442"/>
    </row>
    <row r="755" spans="1:14" ht="11.1" customHeight="1" thickBot="1" x14ac:dyDescent="0.2">
      <c r="A755" s="2448" t="s">
        <v>3</v>
      </c>
      <c r="B755" s="2451" t="s">
        <v>1647</v>
      </c>
      <c r="C755" s="2450"/>
      <c r="D755" s="2442"/>
      <c r="E755" s="2442"/>
      <c r="F755" s="2443"/>
      <c r="G755" s="2442"/>
      <c r="H755" s="2442"/>
      <c r="I755" s="2442"/>
      <c r="J755" s="2442"/>
      <c r="K755" s="2442"/>
      <c r="L755" s="2442"/>
      <c r="M755" s="2442"/>
      <c r="N755" s="2442"/>
    </row>
    <row r="756" spans="1:14" ht="11.1" customHeight="1" thickBot="1" x14ac:dyDescent="0.2">
      <c r="A756" s="2452"/>
      <c r="B756" s="2442"/>
      <c r="C756" s="2442"/>
      <c r="D756" s="2442"/>
      <c r="E756" s="2442"/>
      <c r="F756" s="2443"/>
      <c r="G756" s="2442"/>
      <c r="H756" s="2442"/>
      <c r="I756" s="2442"/>
      <c r="J756" s="2442"/>
      <c r="K756" s="2442"/>
      <c r="L756" s="2442"/>
      <c r="M756" s="2442"/>
      <c r="N756" s="2442"/>
    </row>
    <row r="757" spans="1:14" ht="11.1" customHeight="1" x14ac:dyDescent="0.15">
      <c r="A757" s="2453" t="s">
        <v>4</v>
      </c>
      <c r="B757" s="2454" t="s">
        <v>5</v>
      </c>
      <c r="C757" s="2455" t="s">
        <v>6</v>
      </c>
      <c r="D757" s="2454" t="s">
        <v>7</v>
      </c>
      <c r="E757" s="2455" t="s">
        <v>8</v>
      </c>
      <c r="F757" s="2454" t="s">
        <v>9</v>
      </c>
      <c r="G757" s="2456" t="s">
        <v>10</v>
      </c>
      <c r="H757" s="2457" t="s">
        <v>11</v>
      </c>
      <c r="I757" s="2455"/>
      <c r="J757" s="2458"/>
      <c r="K757" s="2454" t="s">
        <v>12</v>
      </c>
      <c r="L757" s="2455" t="s">
        <v>13</v>
      </c>
      <c r="M757" s="2454" t="s">
        <v>14</v>
      </c>
      <c r="N757" s="2458" t="s">
        <v>15</v>
      </c>
    </row>
    <row r="758" spans="1:14" ht="11.1" customHeight="1" x14ac:dyDescent="0.15">
      <c r="A758" s="2459"/>
      <c r="B758" s="2460"/>
      <c r="C758" s="2461"/>
      <c r="D758" s="2460"/>
      <c r="E758" s="2461"/>
      <c r="F758" s="2460"/>
      <c r="G758" s="2462"/>
      <c r="H758" s="2463" t="s">
        <v>16</v>
      </c>
      <c r="I758" s="2461"/>
      <c r="J758" s="2464"/>
      <c r="K758" s="2460"/>
      <c r="L758" s="2461"/>
      <c r="M758" s="2460"/>
      <c r="N758" s="2464"/>
    </row>
    <row r="759" spans="1:14" ht="11.1" customHeight="1" thickBot="1" x14ac:dyDescent="0.2">
      <c r="A759" s="2459"/>
      <c r="B759" s="2465"/>
      <c r="C759" s="2466"/>
      <c r="D759" s="2465"/>
      <c r="E759" s="2466"/>
      <c r="F759" s="2465"/>
      <c r="G759" s="2467"/>
      <c r="H759" s="2468" t="s">
        <v>17</v>
      </c>
      <c r="I759" s="2466"/>
      <c r="J759" s="2469"/>
      <c r="K759" s="2465"/>
      <c r="L759" s="2466"/>
      <c r="M759" s="2465"/>
      <c r="N759" s="2469"/>
    </row>
    <row r="760" spans="1:14" ht="11.1" customHeight="1" x14ac:dyDescent="0.15">
      <c r="A760" s="2470">
        <v>1</v>
      </c>
      <c r="B760" s="2364" t="s">
        <v>1662</v>
      </c>
      <c r="C760" s="2470">
        <v>1</v>
      </c>
      <c r="D760" s="2471" t="s">
        <v>1663</v>
      </c>
      <c r="E760" s="2470" t="s">
        <v>68</v>
      </c>
      <c r="F760" s="2366" t="s">
        <v>207</v>
      </c>
      <c r="G760" s="2472"/>
      <c r="H760" s="2470" t="s">
        <v>1653</v>
      </c>
      <c r="I760" s="2470" t="s">
        <v>1653</v>
      </c>
      <c r="J760" s="2470" t="s">
        <v>1653</v>
      </c>
      <c r="K760" s="2470">
        <v>30</v>
      </c>
      <c r="L760" s="2366" t="s">
        <v>560</v>
      </c>
      <c r="M760" s="2470" t="s">
        <v>38</v>
      </c>
      <c r="N760" s="2473"/>
    </row>
    <row r="761" spans="1:14" ht="11.1" customHeight="1" x14ac:dyDescent="0.15">
      <c r="A761" s="2474">
        <v>2</v>
      </c>
      <c r="B761" s="2381" t="s">
        <v>1662</v>
      </c>
      <c r="C761" s="2474">
        <v>2</v>
      </c>
      <c r="D761" s="2409" t="s">
        <v>1663</v>
      </c>
      <c r="E761" s="2474" t="s">
        <v>68</v>
      </c>
      <c r="F761" s="2367" t="s">
        <v>207</v>
      </c>
      <c r="G761" s="2475"/>
      <c r="H761" s="2474" t="s">
        <v>1653</v>
      </c>
      <c r="I761" s="2474" t="s">
        <v>1653</v>
      </c>
      <c r="J761" s="2474" t="s">
        <v>1653</v>
      </c>
      <c r="K761" s="2474">
        <v>30</v>
      </c>
      <c r="L761" s="2367" t="s">
        <v>560</v>
      </c>
      <c r="M761" s="2474" t="s">
        <v>38</v>
      </c>
      <c r="N761" s="2476"/>
    </row>
    <row r="762" spans="1:14" ht="11.1" customHeight="1" x14ac:dyDescent="0.15">
      <c r="A762" s="2474">
        <v>3</v>
      </c>
      <c r="B762" s="2381" t="s">
        <v>1669</v>
      </c>
      <c r="C762" s="2474">
        <v>1</v>
      </c>
      <c r="D762" s="2372" t="s">
        <v>1670</v>
      </c>
      <c r="E762" s="2474" t="s">
        <v>68</v>
      </c>
      <c r="F762" s="2367" t="s">
        <v>207</v>
      </c>
      <c r="G762" s="2475"/>
      <c r="H762" s="2474" t="s">
        <v>1653</v>
      </c>
      <c r="I762" s="2474" t="s">
        <v>1653</v>
      </c>
      <c r="J762" s="2474" t="s">
        <v>1653</v>
      </c>
      <c r="K762" s="2474">
        <v>30</v>
      </c>
      <c r="L762" s="2367" t="s">
        <v>560</v>
      </c>
      <c r="M762" s="2474" t="s">
        <v>38</v>
      </c>
      <c r="N762" s="2476"/>
    </row>
    <row r="763" spans="1:14" ht="11.1" customHeight="1" x14ac:dyDescent="0.15">
      <c r="A763" s="2474">
        <v>4</v>
      </c>
      <c r="B763" s="2381" t="s">
        <v>1669</v>
      </c>
      <c r="C763" s="2474">
        <v>2</v>
      </c>
      <c r="D763" s="2409" t="s">
        <v>1671</v>
      </c>
      <c r="E763" s="2474" t="s">
        <v>68</v>
      </c>
      <c r="F763" s="2367" t="s">
        <v>207</v>
      </c>
      <c r="G763" s="2475"/>
      <c r="H763" s="2474" t="s">
        <v>1653</v>
      </c>
      <c r="I763" s="2474" t="s">
        <v>1653</v>
      </c>
      <c r="J763" s="2474" t="s">
        <v>1653</v>
      </c>
      <c r="K763" s="2474">
        <v>30</v>
      </c>
      <c r="L763" s="2367" t="s">
        <v>560</v>
      </c>
      <c r="M763" s="2474" t="s">
        <v>38</v>
      </c>
      <c r="N763" s="2476"/>
    </row>
    <row r="764" spans="1:14" ht="11.1" customHeight="1" x14ac:dyDescent="0.15">
      <c r="A764" s="2474">
        <v>5</v>
      </c>
      <c r="B764" s="2381" t="s">
        <v>1679</v>
      </c>
      <c r="C764" s="2474">
        <v>1</v>
      </c>
      <c r="D764" s="2372" t="s">
        <v>1680</v>
      </c>
      <c r="E764" s="2474" t="s">
        <v>66</v>
      </c>
      <c r="F764" s="2367" t="s">
        <v>207</v>
      </c>
      <c r="G764" s="2475"/>
      <c r="H764" s="2474" t="s">
        <v>1653</v>
      </c>
      <c r="I764" s="2474" t="s">
        <v>1653</v>
      </c>
      <c r="J764" s="2474" t="s">
        <v>1653</v>
      </c>
      <c r="K764" s="2474">
        <v>30</v>
      </c>
      <c r="L764" s="2367" t="s">
        <v>1649</v>
      </c>
      <c r="M764" s="2474"/>
      <c r="N764" s="2476" t="s">
        <v>38</v>
      </c>
    </row>
    <row r="765" spans="1:14" ht="11.1" customHeight="1" x14ac:dyDescent="0.15">
      <c r="A765" s="2474">
        <v>6</v>
      </c>
      <c r="B765" s="2381" t="s">
        <v>1679</v>
      </c>
      <c r="C765" s="2474">
        <v>2</v>
      </c>
      <c r="D765" s="2372" t="s">
        <v>1680</v>
      </c>
      <c r="E765" s="2474" t="s">
        <v>66</v>
      </c>
      <c r="F765" s="2367" t="s">
        <v>207</v>
      </c>
      <c r="G765" s="2475"/>
      <c r="H765" s="2474" t="s">
        <v>1653</v>
      </c>
      <c r="I765" s="2474" t="s">
        <v>1653</v>
      </c>
      <c r="J765" s="2474" t="s">
        <v>1653</v>
      </c>
      <c r="K765" s="2474">
        <v>30</v>
      </c>
      <c r="L765" s="2367" t="s">
        <v>1649</v>
      </c>
      <c r="M765" s="2474"/>
      <c r="N765" s="2476" t="s">
        <v>38</v>
      </c>
    </row>
    <row r="766" spans="1:14" ht="11.1" customHeight="1" x14ac:dyDescent="0.15">
      <c r="A766" s="2474">
        <v>7</v>
      </c>
      <c r="B766" s="2381" t="s">
        <v>1679</v>
      </c>
      <c r="C766" s="2474">
        <v>3</v>
      </c>
      <c r="D766" s="2372" t="s">
        <v>1681</v>
      </c>
      <c r="E766" s="2474" t="s">
        <v>66</v>
      </c>
      <c r="F766" s="2367" t="s">
        <v>207</v>
      </c>
      <c r="G766" s="2475"/>
      <c r="H766" s="2474" t="s">
        <v>1653</v>
      </c>
      <c r="I766" s="2474" t="s">
        <v>1653</v>
      </c>
      <c r="J766" s="2474" t="s">
        <v>1653</v>
      </c>
      <c r="K766" s="2474">
        <v>30</v>
      </c>
      <c r="L766" s="2367" t="s">
        <v>1649</v>
      </c>
      <c r="M766" s="2474" t="s">
        <v>38</v>
      </c>
      <c r="N766" s="2476"/>
    </row>
    <row r="767" spans="1:14" ht="11.1" customHeight="1" x14ac:dyDescent="0.15">
      <c r="A767" s="2474">
        <v>8</v>
      </c>
      <c r="B767" s="2381" t="s">
        <v>1679</v>
      </c>
      <c r="C767" s="2474">
        <v>4</v>
      </c>
      <c r="D767" s="2372" t="s">
        <v>1681</v>
      </c>
      <c r="E767" s="2474" t="s">
        <v>66</v>
      </c>
      <c r="F767" s="2367" t="s">
        <v>207</v>
      </c>
      <c r="G767" s="2475"/>
      <c r="H767" s="2474" t="s">
        <v>1653</v>
      </c>
      <c r="I767" s="2474" t="s">
        <v>1653</v>
      </c>
      <c r="J767" s="2474" t="s">
        <v>1653</v>
      </c>
      <c r="K767" s="2474">
        <v>30</v>
      </c>
      <c r="L767" s="2367" t="s">
        <v>1649</v>
      </c>
      <c r="M767" s="2474" t="s">
        <v>38</v>
      </c>
      <c r="N767" s="2476"/>
    </row>
    <row r="768" spans="1:14" ht="11.1" customHeight="1" x14ac:dyDescent="0.15">
      <c r="A768" s="2474">
        <v>9</v>
      </c>
      <c r="B768" s="2381" t="s">
        <v>1686</v>
      </c>
      <c r="C768" s="2474">
        <v>1</v>
      </c>
      <c r="D768" s="2372" t="s">
        <v>1687</v>
      </c>
      <c r="E768" s="2474" t="s">
        <v>68</v>
      </c>
      <c r="F768" s="2367" t="s">
        <v>207</v>
      </c>
      <c r="G768" s="2475"/>
      <c r="H768" s="2474" t="s">
        <v>1653</v>
      </c>
      <c r="I768" s="2474" t="s">
        <v>1653</v>
      </c>
      <c r="J768" s="2474" t="s">
        <v>1653</v>
      </c>
      <c r="K768" s="2474">
        <v>30</v>
      </c>
      <c r="L768" s="2367" t="s">
        <v>1649</v>
      </c>
      <c r="M768" s="2474" t="s">
        <v>38</v>
      </c>
      <c r="N768" s="2476"/>
    </row>
    <row r="769" spans="1:14" ht="11.1" customHeight="1" x14ac:dyDescent="0.15">
      <c r="A769" s="2474">
        <v>10</v>
      </c>
      <c r="B769" s="2381" t="s">
        <v>1686</v>
      </c>
      <c r="C769" s="2474">
        <v>2</v>
      </c>
      <c r="D769" s="2372" t="s">
        <v>1688</v>
      </c>
      <c r="E769" s="2474" t="s">
        <v>68</v>
      </c>
      <c r="F769" s="2367" t="s">
        <v>207</v>
      </c>
      <c r="G769" s="2475"/>
      <c r="H769" s="2474" t="s">
        <v>1653</v>
      </c>
      <c r="I769" s="2474" t="s">
        <v>1653</v>
      </c>
      <c r="J769" s="2474" t="s">
        <v>1653</v>
      </c>
      <c r="K769" s="2474">
        <v>30</v>
      </c>
      <c r="L769" s="2367" t="s">
        <v>1649</v>
      </c>
      <c r="M769" s="2474" t="s">
        <v>38</v>
      </c>
      <c r="N769" s="2476"/>
    </row>
    <row r="770" spans="1:14" ht="11.1" customHeight="1" x14ac:dyDescent="0.15">
      <c r="A770" s="2474">
        <v>11</v>
      </c>
      <c r="B770" s="2381" t="s">
        <v>1693</v>
      </c>
      <c r="C770" s="2474">
        <v>1</v>
      </c>
      <c r="D770" s="2372" t="s">
        <v>1696</v>
      </c>
      <c r="E770" s="2474" t="s">
        <v>486</v>
      </c>
      <c r="F770" s="2367" t="s">
        <v>207</v>
      </c>
      <c r="G770" s="2475"/>
      <c r="H770" s="2474" t="s">
        <v>1653</v>
      </c>
      <c r="I770" s="2474" t="s">
        <v>1653</v>
      </c>
      <c r="J770" s="2474" t="s">
        <v>1653</v>
      </c>
      <c r="K770" s="2474">
        <v>30</v>
      </c>
      <c r="L770" s="2367" t="s">
        <v>1694</v>
      </c>
      <c r="M770" s="2474"/>
      <c r="N770" s="2476" t="s">
        <v>38</v>
      </c>
    </row>
    <row r="771" spans="1:14" ht="11.1" customHeight="1" thickBot="1" x14ac:dyDescent="0.2">
      <c r="A771" s="2477">
        <v>12</v>
      </c>
      <c r="B771" s="2427" t="s">
        <v>1693</v>
      </c>
      <c r="C771" s="2477">
        <v>2</v>
      </c>
      <c r="D771" s="2433" t="s">
        <v>1696</v>
      </c>
      <c r="E771" s="2477" t="s">
        <v>486</v>
      </c>
      <c r="F771" s="2429" t="s">
        <v>207</v>
      </c>
      <c r="G771" s="2478"/>
      <c r="H771" s="2477" t="s">
        <v>1653</v>
      </c>
      <c r="I771" s="2477" t="s">
        <v>1653</v>
      </c>
      <c r="J771" s="2477" t="s">
        <v>1653</v>
      </c>
      <c r="K771" s="2477">
        <v>30</v>
      </c>
      <c r="L771" s="2429" t="s">
        <v>1694</v>
      </c>
      <c r="M771" s="2477"/>
      <c r="N771" s="2479" t="s">
        <v>38</v>
      </c>
    </row>
    <row r="774" spans="1:14" x14ac:dyDescent="0.15">
      <c r="A774" s="564" t="s">
        <v>533</v>
      </c>
      <c r="B774" s="564"/>
      <c r="C774" s="564"/>
      <c r="D774" s="564"/>
      <c r="E774" s="564"/>
      <c r="F774" s="564"/>
      <c r="G774" s="564"/>
      <c r="H774" s="564"/>
      <c r="I774" s="564"/>
      <c r="J774" s="564"/>
      <c r="K774" s="564"/>
      <c r="L774" s="564"/>
      <c r="M774" s="564"/>
      <c r="N774" s="564"/>
    </row>
    <row r="775" spans="1:14" x14ac:dyDescent="0.15">
      <c r="A775" s="564" t="s">
        <v>0</v>
      </c>
      <c r="B775" s="564"/>
      <c r="C775" s="564"/>
      <c r="D775" s="564"/>
      <c r="E775" s="564"/>
      <c r="F775" s="564"/>
      <c r="G775" s="564"/>
      <c r="H775" s="564"/>
      <c r="I775" s="564"/>
      <c r="J775" s="564"/>
      <c r="K775" s="564"/>
      <c r="L775" s="564"/>
      <c r="M775" s="564"/>
      <c r="N775" s="564"/>
    </row>
    <row r="776" spans="1:14" ht="9.75" thickBot="1" x14ac:dyDescent="0.2">
      <c r="A776" s="85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</row>
    <row r="777" spans="1:14" ht="11.1" customHeight="1" thickBot="1" x14ac:dyDescent="0.2">
      <c r="A777" s="40" t="s">
        <v>1</v>
      </c>
      <c r="B777" s="2560" t="s">
        <v>1762</v>
      </c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</row>
    <row r="778" spans="1:14" ht="11.1" customHeight="1" thickBot="1" x14ac:dyDescent="0.2">
      <c r="A778" s="42" t="s">
        <v>2</v>
      </c>
      <c r="B778" s="2561" t="s">
        <v>1763</v>
      </c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</row>
    <row r="779" spans="1:14" ht="11.1" customHeight="1" thickBot="1" x14ac:dyDescent="0.2">
      <c r="A779" s="42" t="s">
        <v>3</v>
      </c>
      <c r="B779" s="391">
        <v>43453</v>
      </c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</row>
    <row r="780" spans="1:14" ht="11.1" customHeight="1" thickBot="1" x14ac:dyDescent="0.2">
      <c r="A780" s="2562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</row>
    <row r="781" spans="1:14" ht="11.1" customHeight="1" x14ac:dyDescent="0.15">
      <c r="A781" s="2563" t="s">
        <v>4</v>
      </c>
      <c r="B781" s="2563" t="s">
        <v>5</v>
      </c>
      <c r="C781" s="2563" t="s">
        <v>6</v>
      </c>
      <c r="D781" s="2563" t="s">
        <v>7</v>
      </c>
      <c r="E781" s="2563" t="s">
        <v>8</v>
      </c>
      <c r="F781" s="2563" t="s">
        <v>9</v>
      </c>
      <c r="G781" s="2563" t="s">
        <v>10</v>
      </c>
      <c r="H781" s="2564" t="s">
        <v>11</v>
      </c>
      <c r="I781" s="2565"/>
      <c r="J781" s="2566"/>
      <c r="K781" s="2563" t="s">
        <v>12</v>
      </c>
      <c r="L781" s="2563" t="s">
        <v>13</v>
      </c>
      <c r="M781" s="2563" t="s">
        <v>14</v>
      </c>
      <c r="N781" s="2563" t="s">
        <v>15</v>
      </c>
    </row>
    <row r="782" spans="1:14" ht="11.1" customHeight="1" x14ac:dyDescent="0.15">
      <c r="A782" s="2567"/>
      <c r="B782" s="2567"/>
      <c r="C782" s="2567"/>
      <c r="D782" s="2567"/>
      <c r="E782" s="2567"/>
      <c r="F782" s="2567"/>
      <c r="G782" s="2567"/>
      <c r="H782" s="2568" t="s">
        <v>16</v>
      </c>
      <c r="I782" s="2569"/>
      <c r="J782" s="2570"/>
      <c r="K782" s="2567"/>
      <c r="L782" s="2567"/>
      <c r="M782" s="2567"/>
      <c r="N782" s="2567"/>
    </row>
    <row r="783" spans="1:14" ht="11.1" customHeight="1" thickBot="1" x14ac:dyDescent="0.2">
      <c r="A783" s="2571"/>
      <c r="B783" s="2571"/>
      <c r="C783" s="2571"/>
      <c r="D783" s="2571"/>
      <c r="E783" s="2571"/>
      <c r="F783" s="2571"/>
      <c r="G783" s="2571"/>
      <c r="H783" s="2572" t="s">
        <v>17</v>
      </c>
      <c r="I783" s="2573"/>
      <c r="J783" s="2574"/>
      <c r="K783" s="2571"/>
      <c r="L783" s="2571"/>
      <c r="M783" s="2571"/>
      <c r="N783" s="2571"/>
    </row>
    <row r="784" spans="1:14" ht="11.1" customHeight="1" thickBot="1" x14ac:dyDescent="0.2">
      <c r="A784" s="2575">
        <v>1</v>
      </c>
      <c r="B784" s="2576" t="s">
        <v>1764</v>
      </c>
      <c r="C784" s="2577" t="s">
        <v>1765</v>
      </c>
      <c r="D784" s="2576" t="s">
        <v>1743</v>
      </c>
      <c r="E784" s="2576" t="s">
        <v>73</v>
      </c>
      <c r="F784" s="2576" t="s">
        <v>1741</v>
      </c>
      <c r="G784" s="2576">
        <v>3</v>
      </c>
      <c r="H784" s="2578"/>
      <c r="I784" s="2576">
        <v>10</v>
      </c>
      <c r="J784" s="2578"/>
      <c r="K784" s="2579">
        <v>30</v>
      </c>
      <c r="L784" s="2576" t="s">
        <v>1742</v>
      </c>
      <c r="M784" s="2578"/>
      <c r="N784" s="2576" t="s">
        <v>38</v>
      </c>
    </row>
    <row r="785" spans="1:14" ht="11.1" customHeight="1" thickBot="1" x14ac:dyDescent="0.2">
      <c r="A785" s="2575">
        <v>2</v>
      </c>
      <c r="B785" s="2576" t="s">
        <v>1746</v>
      </c>
      <c r="C785" s="2577" t="s">
        <v>1765</v>
      </c>
      <c r="D785" s="2576" t="s">
        <v>1743</v>
      </c>
      <c r="E785" s="2576" t="s">
        <v>73</v>
      </c>
      <c r="F785" s="2576" t="s">
        <v>1741</v>
      </c>
      <c r="G785" s="2576">
        <v>4</v>
      </c>
      <c r="H785" s="2578"/>
      <c r="I785" s="2576">
        <v>10</v>
      </c>
      <c r="J785" s="2578"/>
      <c r="K785" s="2579">
        <v>30</v>
      </c>
      <c r="L785" s="2576" t="s">
        <v>1742</v>
      </c>
      <c r="M785" s="2578"/>
      <c r="N785" s="2576" t="s">
        <v>38</v>
      </c>
    </row>
    <row r="786" spans="1:14" ht="11.1" customHeight="1" thickBot="1" x14ac:dyDescent="0.2">
      <c r="A786" s="2575">
        <v>3</v>
      </c>
      <c r="B786" s="2576" t="s">
        <v>1766</v>
      </c>
      <c r="C786" s="2577" t="s">
        <v>1765</v>
      </c>
      <c r="D786" s="2576" t="s">
        <v>1743</v>
      </c>
      <c r="E786" s="2576" t="s">
        <v>73</v>
      </c>
      <c r="F786" s="2576" t="s">
        <v>1741</v>
      </c>
      <c r="G786" s="2576">
        <v>3</v>
      </c>
      <c r="H786" s="2578"/>
      <c r="I786" s="2576">
        <v>10</v>
      </c>
      <c r="J786" s="2578"/>
      <c r="K786" s="2579">
        <v>30</v>
      </c>
      <c r="L786" s="2576" t="s">
        <v>1742</v>
      </c>
      <c r="M786" s="2578"/>
      <c r="N786" s="2576" t="s">
        <v>38</v>
      </c>
    </row>
    <row r="787" spans="1:14" ht="11.1" customHeight="1" thickBot="1" x14ac:dyDescent="0.2">
      <c r="A787" s="2575">
        <v>4</v>
      </c>
      <c r="B787" s="2576" t="s">
        <v>1766</v>
      </c>
      <c r="C787" s="2577" t="s">
        <v>1765</v>
      </c>
      <c r="D787" s="2576" t="s">
        <v>1743</v>
      </c>
      <c r="E787" s="2576" t="s">
        <v>73</v>
      </c>
      <c r="F787" s="2576" t="s">
        <v>1741</v>
      </c>
      <c r="G787" s="2576">
        <v>4</v>
      </c>
      <c r="H787" s="2578"/>
      <c r="I787" s="2576">
        <v>10</v>
      </c>
      <c r="J787" s="2578"/>
      <c r="K787" s="2579">
        <v>30</v>
      </c>
      <c r="L787" s="2576" t="s">
        <v>1742</v>
      </c>
      <c r="M787" s="2578"/>
      <c r="N787" s="2576" t="s">
        <v>38</v>
      </c>
    </row>
    <row r="788" spans="1:14" ht="11.1" customHeight="1" thickBot="1" x14ac:dyDescent="0.2">
      <c r="A788" s="2575">
        <v>5</v>
      </c>
      <c r="B788" s="2576" t="s">
        <v>1767</v>
      </c>
      <c r="C788" s="2577" t="s">
        <v>1765</v>
      </c>
      <c r="D788" s="2576" t="s">
        <v>1743</v>
      </c>
      <c r="E788" s="2576" t="s">
        <v>77</v>
      </c>
      <c r="F788" s="2576" t="s">
        <v>34</v>
      </c>
      <c r="G788" s="2576">
        <v>3</v>
      </c>
      <c r="H788" s="2578"/>
      <c r="I788" s="2576">
        <v>10</v>
      </c>
      <c r="J788" s="2578"/>
      <c r="K788" s="2579">
        <v>30</v>
      </c>
      <c r="L788" s="2576" t="s">
        <v>704</v>
      </c>
      <c r="M788" s="2578"/>
      <c r="N788" s="2576" t="s">
        <v>38</v>
      </c>
    </row>
    <row r="789" spans="1:14" ht="11.1" customHeight="1" thickBot="1" x14ac:dyDescent="0.2">
      <c r="A789" s="2575">
        <v>6</v>
      </c>
      <c r="B789" s="2576" t="s">
        <v>1767</v>
      </c>
      <c r="C789" s="2577" t="s">
        <v>1765</v>
      </c>
      <c r="D789" s="2576" t="s">
        <v>1743</v>
      </c>
      <c r="E789" s="2576" t="s">
        <v>77</v>
      </c>
      <c r="F789" s="2576" t="s">
        <v>34</v>
      </c>
      <c r="G789" s="2576">
        <v>4</v>
      </c>
      <c r="H789" s="2578"/>
      <c r="I789" s="2576">
        <v>10</v>
      </c>
      <c r="J789" s="2578"/>
      <c r="K789" s="2579">
        <v>30</v>
      </c>
      <c r="L789" s="2576" t="s">
        <v>704</v>
      </c>
      <c r="M789" s="2578"/>
      <c r="N789" s="2576" t="s">
        <v>38</v>
      </c>
    </row>
    <row r="790" spans="1:14" ht="11.1" customHeight="1" thickBot="1" x14ac:dyDescent="0.2">
      <c r="A790" s="2575">
        <v>7</v>
      </c>
      <c r="B790" s="2576" t="s">
        <v>1768</v>
      </c>
      <c r="C790" s="2580" t="s">
        <v>1769</v>
      </c>
      <c r="D790" s="2576" t="s">
        <v>1770</v>
      </c>
      <c r="E790" s="2576" t="s">
        <v>131</v>
      </c>
      <c r="F790" s="2576" t="s">
        <v>34</v>
      </c>
      <c r="G790" s="2576">
        <v>3</v>
      </c>
      <c r="H790" s="2578"/>
      <c r="I790" s="2576">
        <v>14</v>
      </c>
      <c r="J790" s="2578"/>
      <c r="K790" s="2576">
        <v>30</v>
      </c>
      <c r="L790" s="2576" t="s">
        <v>1498</v>
      </c>
      <c r="M790" s="2578"/>
      <c r="N790" s="2576" t="s">
        <v>38</v>
      </c>
    </row>
    <row r="791" spans="1:14" ht="11.1" customHeight="1" thickBot="1" x14ac:dyDescent="0.2">
      <c r="A791" s="2575">
        <v>8</v>
      </c>
      <c r="B791" s="2576" t="s">
        <v>1768</v>
      </c>
      <c r="C791" s="2580" t="s">
        <v>1769</v>
      </c>
      <c r="D791" s="2576" t="s">
        <v>1770</v>
      </c>
      <c r="E791" s="2576" t="s">
        <v>131</v>
      </c>
      <c r="F791" s="2576" t="s">
        <v>34</v>
      </c>
      <c r="G791" s="2576">
        <v>4</v>
      </c>
      <c r="H791" s="2578"/>
      <c r="I791" s="2576">
        <v>14</v>
      </c>
      <c r="J791" s="2578"/>
      <c r="K791" s="2576">
        <v>30</v>
      </c>
      <c r="L791" s="2576" t="s">
        <v>1498</v>
      </c>
      <c r="M791" s="2578"/>
      <c r="N791" s="2576" t="s">
        <v>38</v>
      </c>
    </row>
    <row r="792" spans="1:14" ht="11.1" customHeight="1" thickBot="1" x14ac:dyDescent="0.2">
      <c r="A792" s="2575">
        <v>9</v>
      </c>
      <c r="B792" s="2576" t="s">
        <v>1771</v>
      </c>
      <c r="C792" s="2576" t="s">
        <v>1765</v>
      </c>
      <c r="D792" s="2576" t="s">
        <v>1743</v>
      </c>
      <c r="E792" s="2576" t="s">
        <v>73</v>
      </c>
      <c r="F792" s="2576" t="s">
        <v>1741</v>
      </c>
      <c r="G792" s="2576">
        <v>3</v>
      </c>
      <c r="H792" s="2578"/>
      <c r="I792" s="2576">
        <v>10</v>
      </c>
      <c r="J792" s="2578"/>
      <c r="K792" s="2576">
        <v>30</v>
      </c>
      <c r="L792" s="2576" t="s">
        <v>1742</v>
      </c>
      <c r="M792" s="2578"/>
      <c r="N792" s="2576" t="s">
        <v>38</v>
      </c>
    </row>
    <row r="793" spans="1:14" ht="11.1" customHeight="1" thickBot="1" x14ac:dyDescent="0.2">
      <c r="A793" s="2575">
        <v>10</v>
      </c>
      <c r="B793" s="2576" t="s">
        <v>1772</v>
      </c>
      <c r="C793" s="2577" t="s">
        <v>1773</v>
      </c>
      <c r="D793" s="2576" t="s">
        <v>1770</v>
      </c>
      <c r="E793" s="2576" t="s">
        <v>131</v>
      </c>
      <c r="F793" s="2576" t="s">
        <v>34</v>
      </c>
      <c r="G793" s="2576">
        <v>3</v>
      </c>
      <c r="H793" s="2578"/>
      <c r="I793" s="2576">
        <v>14</v>
      </c>
      <c r="J793" s="2578"/>
      <c r="K793" s="2576">
        <v>30</v>
      </c>
      <c r="L793" s="2576" t="s">
        <v>1498</v>
      </c>
      <c r="M793" s="2578"/>
      <c r="N793" s="2576" t="s">
        <v>38</v>
      </c>
    </row>
    <row r="794" spans="1:14" ht="11.1" customHeight="1" thickBot="1" x14ac:dyDescent="0.2">
      <c r="A794" s="2581">
        <v>11</v>
      </c>
      <c r="B794" s="2581" t="s">
        <v>1764</v>
      </c>
      <c r="C794" s="2581" t="s">
        <v>1765</v>
      </c>
      <c r="D794" s="2581" t="s">
        <v>1743</v>
      </c>
      <c r="E794" s="2581" t="s">
        <v>73</v>
      </c>
      <c r="F794" s="2581" t="s">
        <v>1741</v>
      </c>
      <c r="G794" s="2581">
        <v>3</v>
      </c>
      <c r="H794" s="2582"/>
      <c r="I794" s="2581">
        <v>10</v>
      </c>
      <c r="J794" s="2582"/>
      <c r="K794" s="2581">
        <v>30</v>
      </c>
      <c r="L794" s="2581" t="s">
        <v>1742</v>
      </c>
      <c r="M794" s="2582"/>
      <c r="N794" s="2581" t="s">
        <v>38</v>
      </c>
    </row>
    <row r="795" spans="1:14" ht="11.1" customHeight="1" thickBot="1" x14ac:dyDescent="0.2">
      <c r="A795" s="2581">
        <v>12</v>
      </c>
      <c r="B795" s="2581" t="s">
        <v>1746</v>
      </c>
      <c r="C795" s="2581" t="s">
        <v>1765</v>
      </c>
      <c r="D795" s="2581" t="s">
        <v>1743</v>
      </c>
      <c r="E795" s="2581" t="s">
        <v>73</v>
      </c>
      <c r="F795" s="2581" t="s">
        <v>1741</v>
      </c>
      <c r="G795" s="2581">
        <v>4</v>
      </c>
      <c r="H795" s="2582"/>
      <c r="I795" s="2581">
        <v>10</v>
      </c>
      <c r="J795" s="2582"/>
      <c r="K795" s="2581">
        <v>30</v>
      </c>
      <c r="L795" s="2581" t="s">
        <v>1742</v>
      </c>
      <c r="M795" s="2582"/>
      <c r="N795" s="2581" t="s">
        <v>38</v>
      </c>
    </row>
    <row r="796" spans="1:14" ht="11.1" customHeight="1" thickBot="1" x14ac:dyDescent="0.2">
      <c r="A796" s="2581">
        <v>13</v>
      </c>
      <c r="B796" s="2581" t="s">
        <v>1719</v>
      </c>
      <c r="C796" s="2581" t="s">
        <v>1765</v>
      </c>
      <c r="D796" s="2581" t="s">
        <v>1774</v>
      </c>
      <c r="E796" s="2583" t="s">
        <v>77</v>
      </c>
      <c r="F796" s="2581" t="s">
        <v>33</v>
      </c>
      <c r="G796" s="2581">
        <v>1</v>
      </c>
      <c r="H796" s="2582"/>
      <c r="I796" s="2581">
        <v>15</v>
      </c>
      <c r="J796" s="2582"/>
      <c r="K796" s="2581">
        <v>30</v>
      </c>
      <c r="L796" s="2581" t="s">
        <v>580</v>
      </c>
      <c r="M796" s="2581" t="s">
        <v>38</v>
      </c>
      <c r="N796" s="2582"/>
    </row>
    <row r="797" spans="1:14" ht="11.1" customHeight="1" thickBot="1" x14ac:dyDescent="0.2">
      <c r="A797" s="2581">
        <v>14</v>
      </c>
      <c r="B797" s="2581" t="s">
        <v>1719</v>
      </c>
      <c r="C797" s="2581" t="s">
        <v>1765</v>
      </c>
      <c r="D797" s="2581" t="s">
        <v>1774</v>
      </c>
      <c r="E797" s="2581" t="s">
        <v>77</v>
      </c>
      <c r="F797" s="2581" t="s">
        <v>33</v>
      </c>
      <c r="G797" s="2581">
        <v>2</v>
      </c>
      <c r="H797" s="2582"/>
      <c r="I797" s="2581">
        <v>15</v>
      </c>
      <c r="J797" s="2582"/>
      <c r="K797" s="2581">
        <v>30</v>
      </c>
      <c r="L797" s="2581" t="s">
        <v>580</v>
      </c>
      <c r="M797" s="2581" t="s">
        <v>38</v>
      </c>
      <c r="N797" s="2582"/>
    </row>
    <row r="798" spans="1:14" ht="11.1" customHeight="1" thickBot="1" x14ac:dyDescent="0.2">
      <c r="A798" s="2581">
        <v>15</v>
      </c>
      <c r="B798" s="2581" t="s">
        <v>1748</v>
      </c>
      <c r="C798" s="2581" t="s">
        <v>1775</v>
      </c>
      <c r="D798" s="2581" t="s">
        <v>1776</v>
      </c>
      <c r="E798" s="2581" t="s">
        <v>1394</v>
      </c>
      <c r="F798" s="2581" t="s">
        <v>34</v>
      </c>
      <c r="G798" s="2581">
        <v>1</v>
      </c>
      <c r="H798" s="2582"/>
      <c r="I798" s="2581">
        <v>12</v>
      </c>
      <c r="J798" s="2582"/>
      <c r="K798" s="2581">
        <v>30</v>
      </c>
      <c r="L798" s="2584" t="s">
        <v>1749</v>
      </c>
      <c r="M798" s="2581" t="s">
        <v>38</v>
      </c>
      <c r="N798" s="2582"/>
    </row>
    <row r="799" spans="1:14" ht="11.1" customHeight="1" thickBot="1" x14ac:dyDescent="0.2">
      <c r="A799" s="2581">
        <v>16</v>
      </c>
      <c r="B799" s="2581" t="s">
        <v>1748</v>
      </c>
      <c r="C799" s="2581" t="s">
        <v>1775</v>
      </c>
      <c r="D799" s="2581" t="s">
        <v>1776</v>
      </c>
      <c r="E799" s="2581" t="s">
        <v>1394</v>
      </c>
      <c r="F799" s="2581" t="s">
        <v>34</v>
      </c>
      <c r="G799" s="2581">
        <v>2</v>
      </c>
      <c r="H799" s="2582"/>
      <c r="I799" s="2581">
        <v>12</v>
      </c>
      <c r="J799" s="2582"/>
      <c r="K799" s="2581">
        <v>30</v>
      </c>
      <c r="L799" s="2584" t="s">
        <v>1777</v>
      </c>
      <c r="M799" s="2581" t="s">
        <v>38</v>
      </c>
      <c r="N799" s="2582"/>
    </row>
    <row r="800" spans="1:14" ht="11.1" customHeight="1" thickBot="1" x14ac:dyDescent="0.2">
      <c r="A800" s="2581">
        <v>17</v>
      </c>
      <c r="B800" s="2581" t="s">
        <v>1719</v>
      </c>
      <c r="C800" s="2581" t="s">
        <v>1765</v>
      </c>
      <c r="D800" s="2581" t="s">
        <v>1778</v>
      </c>
      <c r="E800" s="2581" t="s">
        <v>77</v>
      </c>
      <c r="F800" s="2581" t="s">
        <v>33</v>
      </c>
      <c r="G800" s="2581">
        <v>1</v>
      </c>
      <c r="H800" s="2582"/>
      <c r="I800" s="2581">
        <v>15</v>
      </c>
      <c r="J800" s="2582"/>
      <c r="K800" s="2581">
        <v>30</v>
      </c>
      <c r="L800" s="2581" t="s">
        <v>580</v>
      </c>
      <c r="M800" s="2581" t="s">
        <v>38</v>
      </c>
      <c r="N800" s="2582"/>
    </row>
    <row r="801" spans="1:14" ht="11.1" customHeight="1" thickBot="1" x14ac:dyDescent="0.2">
      <c r="A801" s="2581">
        <v>18</v>
      </c>
      <c r="B801" s="2581" t="s">
        <v>1719</v>
      </c>
      <c r="C801" s="2581" t="s">
        <v>1765</v>
      </c>
      <c r="D801" s="2581" t="s">
        <v>1778</v>
      </c>
      <c r="E801" s="2581" t="s">
        <v>77</v>
      </c>
      <c r="F801" s="2581" t="s">
        <v>33</v>
      </c>
      <c r="G801" s="2581">
        <v>2</v>
      </c>
      <c r="H801" s="2582"/>
      <c r="I801" s="2581">
        <v>15</v>
      </c>
      <c r="J801" s="2582"/>
      <c r="K801" s="2581">
        <v>30</v>
      </c>
      <c r="L801" s="2581" t="s">
        <v>580</v>
      </c>
      <c r="M801" s="2581" t="s">
        <v>38</v>
      </c>
      <c r="N801" s="2582"/>
    </row>
    <row r="802" spans="1:14" ht="11.1" customHeight="1" thickBot="1" x14ac:dyDescent="0.2">
      <c r="A802" s="2581">
        <v>19</v>
      </c>
      <c r="B802" s="2581" t="s">
        <v>1735</v>
      </c>
      <c r="C802" s="2581" t="s">
        <v>1765</v>
      </c>
      <c r="D802" s="2581" t="s">
        <v>1736</v>
      </c>
      <c r="E802" s="2581" t="s">
        <v>73</v>
      </c>
      <c r="F802" s="2581" t="s">
        <v>33</v>
      </c>
      <c r="G802" s="2581">
        <v>1</v>
      </c>
      <c r="H802" s="2582"/>
      <c r="I802" s="2581">
        <v>15</v>
      </c>
      <c r="J802" s="2582"/>
      <c r="K802" s="2581">
        <v>30</v>
      </c>
      <c r="L802" s="2581" t="s">
        <v>1779</v>
      </c>
      <c r="M802" s="2581" t="s">
        <v>38</v>
      </c>
      <c r="N802" s="2582"/>
    </row>
    <row r="803" spans="1:14" ht="11.1" customHeight="1" thickBot="1" x14ac:dyDescent="0.2">
      <c r="A803" s="2581">
        <v>20</v>
      </c>
      <c r="B803" s="2581" t="s">
        <v>1735</v>
      </c>
      <c r="C803" s="2581" t="s">
        <v>1765</v>
      </c>
      <c r="D803" s="2581" t="s">
        <v>1736</v>
      </c>
      <c r="E803" s="2581" t="s">
        <v>73</v>
      </c>
      <c r="F803" s="2581" t="s">
        <v>33</v>
      </c>
      <c r="G803" s="2581">
        <v>2</v>
      </c>
      <c r="H803" s="2582"/>
      <c r="I803" s="2581">
        <v>15</v>
      </c>
      <c r="J803" s="2582"/>
      <c r="K803" s="2581">
        <v>30</v>
      </c>
      <c r="L803" s="2581" t="s">
        <v>1779</v>
      </c>
      <c r="M803" s="2581" t="s">
        <v>38</v>
      </c>
      <c r="N803" s="2582"/>
    </row>
    <row r="804" spans="1:14" ht="11.1" customHeight="1" thickBot="1" x14ac:dyDescent="0.2">
      <c r="A804" s="2581">
        <v>21</v>
      </c>
      <c r="B804" s="2581" t="s">
        <v>1746</v>
      </c>
      <c r="C804" s="2581" t="s">
        <v>1765</v>
      </c>
      <c r="D804" s="2581" t="s">
        <v>1736</v>
      </c>
      <c r="E804" s="2581" t="s">
        <v>73</v>
      </c>
      <c r="F804" s="2581" t="s">
        <v>33</v>
      </c>
      <c r="G804" s="2581">
        <v>1</v>
      </c>
      <c r="H804" s="2582"/>
      <c r="I804" s="2581">
        <v>15</v>
      </c>
      <c r="J804" s="2582"/>
      <c r="K804" s="2581">
        <v>30</v>
      </c>
      <c r="L804" s="2581" t="s">
        <v>1779</v>
      </c>
      <c r="M804" s="2581" t="s">
        <v>38</v>
      </c>
      <c r="N804" s="2582"/>
    </row>
    <row r="805" spans="1:14" ht="11.1" customHeight="1" thickBot="1" x14ac:dyDescent="0.2">
      <c r="A805" s="2581">
        <v>22</v>
      </c>
      <c r="B805" s="2581" t="s">
        <v>1746</v>
      </c>
      <c r="C805" s="2581" t="s">
        <v>1765</v>
      </c>
      <c r="D805" s="2581" t="s">
        <v>1736</v>
      </c>
      <c r="E805" s="2581" t="s">
        <v>73</v>
      </c>
      <c r="F805" s="2581" t="s">
        <v>33</v>
      </c>
      <c r="G805" s="2581">
        <v>2</v>
      </c>
      <c r="H805" s="2582"/>
      <c r="I805" s="2581">
        <v>15</v>
      </c>
      <c r="J805" s="2582"/>
      <c r="K805" s="2581">
        <v>30</v>
      </c>
      <c r="L805" s="2581" t="s">
        <v>1779</v>
      </c>
      <c r="M805" s="2581" t="s">
        <v>38</v>
      </c>
      <c r="N805" s="2582"/>
    </row>
    <row r="806" spans="1:14" ht="11.1" customHeight="1" thickBot="1" x14ac:dyDescent="0.2">
      <c r="A806" s="2581">
        <v>23</v>
      </c>
      <c r="B806" s="2581" t="s">
        <v>1739</v>
      </c>
      <c r="C806" s="2581" t="s">
        <v>1765</v>
      </c>
      <c r="D806" s="2581" t="s">
        <v>1736</v>
      </c>
      <c r="E806" s="2581" t="s">
        <v>73</v>
      </c>
      <c r="F806" s="2581" t="s">
        <v>33</v>
      </c>
      <c r="G806" s="2581">
        <v>1</v>
      </c>
      <c r="H806" s="2582"/>
      <c r="I806" s="2581">
        <v>15</v>
      </c>
      <c r="J806" s="2582"/>
      <c r="K806" s="2581">
        <v>30</v>
      </c>
      <c r="L806" s="2581" t="s">
        <v>1779</v>
      </c>
      <c r="M806" s="2581" t="s">
        <v>38</v>
      </c>
      <c r="N806" s="2582"/>
    </row>
    <row r="807" spans="1:14" ht="11.1" customHeight="1" thickBot="1" x14ac:dyDescent="0.2">
      <c r="A807" s="2581">
        <v>24</v>
      </c>
      <c r="B807" s="2581" t="s">
        <v>1739</v>
      </c>
      <c r="C807" s="2581" t="s">
        <v>1765</v>
      </c>
      <c r="D807" s="2581" t="s">
        <v>1736</v>
      </c>
      <c r="E807" s="2581" t="s">
        <v>73</v>
      </c>
      <c r="F807" s="2581" t="s">
        <v>33</v>
      </c>
      <c r="G807" s="2581">
        <v>2</v>
      </c>
      <c r="H807" s="2582"/>
      <c r="I807" s="2581">
        <v>15</v>
      </c>
      <c r="J807" s="2582"/>
      <c r="K807" s="2581">
        <v>30</v>
      </c>
      <c r="L807" s="2581" t="s">
        <v>1779</v>
      </c>
      <c r="M807" s="2581" t="s">
        <v>38</v>
      </c>
      <c r="N807" s="2582"/>
    </row>
    <row r="808" spans="1:14" ht="11.1" customHeight="1" thickBot="1" x14ac:dyDescent="0.2">
      <c r="A808" s="2581">
        <v>25</v>
      </c>
      <c r="B808" s="2581" t="s">
        <v>1724</v>
      </c>
      <c r="C808" s="2581" t="s">
        <v>1773</v>
      </c>
      <c r="D808" s="2581" t="s">
        <v>1726</v>
      </c>
      <c r="E808" s="2581" t="s">
        <v>131</v>
      </c>
      <c r="F808" s="2581" t="s">
        <v>34</v>
      </c>
      <c r="G808" s="2581">
        <v>1</v>
      </c>
      <c r="H808" s="2582"/>
      <c r="I808" s="2581">
        <v>15</v>
      </c>
      <c r="J808" s="2582"/>
      <c r="K808" s="2581">
        <v>30</v>
      </c>
      <c r="L808" s="2581" t="s">
        <v>560</v>
      </c>
      <c r="M808" s="2581" t="s">
        <v>38</v>
      </c>
      <c r="N808" s="2582"/>
    </row>
    <row r="809" spans="1:14" ht="11.1" customHeight="1" thickBot="1" x14ac:dyDescent="0.2">
      <c r="A809" s="2581">
        <v>26</v>
      </c>
      <c r="B809" s="2581" t="s">
        <v>1724</v>
      </c>
      <c r="C809" s="2581" t="s">
        <v>1773</v>
      </c>
      <c r="D809" s="2581" t="s">
        <v>1726</v>
      </c>
      <c r="E809" s="2581" t="s">
        <v>131</v>
      </c>
      <c r="F809" s="2581" t="s">
        <v>34</v>
      </c>
      <c r="G809" s="2581">
        <v>2</v>
      </c>
      <c r="H809" s="2582"/>
      <c r="I809" s="2581">
        <v>15</v>
      </c>
      <c r="J809" s="2582"/>
      <c r="K809" s="2581">
        <v>30</v>
      </c>
      <c r="L809" s="2581" t="s">
        <v>560</v>
      </c>
      <c r="M809" s="2581" t="s">
        <v>38</v>
      </c>
      <c r="N809" s="2582"/>
    </row>
    <row r="810" spans="1:14" ht="11.1" customHeight="1" thickBot="1" x14ac:dyDescent="0.2">
      <c r="A810" s="2581">
        <v>27</v>
      </c>
      <c r="B810" s="2581" t="s">
        <v>1724</v>
      </c>
      <c r="C810" s="2581" t="s">
        <v>1773</v>
      </c>
      <c r="D810" s="2581" t="s">
        <v>1726</v>
      </c>
      <c r="E810" s="2581" t="s">
        <v>131</v>
      </c>
      <c r="F810" s="2581" t="s">
        <v>34</v>
      </c>
      <c r="G810" s="2581">
        <v>3</v>
      </c>
      <c r="H810" s="2582"/>
      <c r="I810" s="2581">
        <v>15</v>
      </c>
      <c r="J810" s="2582"/>
      <c r="K810" s="2581">
        <v>30</v>
      </c>
      <c r="L810" s="2581" t="s">
        <v>560</v>
      </c>
      <c r="M810" s="2581" t="s">
        <v>38</v>
      </c>
      <c r="N810" s="2582"/>
    </row>
    <row r="811" spans="1:14" ht="11.1" customHeight="1" thickBot="1" x14ac:dyDescent="0.2">
      <c r="A811" s="2581">
        <v>28</v>
      </c>
      <c r="B811" s="2581" t="s">
        <v>1724</v>
      </c>
      <c r="C811" s="2581" t="s">
        <v>1773</v>
      </c>
      <c r="D811" s="2581" t="s">
        <v>1726</v>
      </c>
      <c r="E811" s="2581" t="s">
        <v>131</v>
      </c>
      <c r="F811" s="2581" t="s">
        <v>34</v>
      </c>
      <c r="G811" s="2581">
        <v>4</v>
      </c>
      <c r="H811" s="2582"/>
      <c r="I811" s="2581">
        <v>15</v>
      </c>
      <c r="J811" s="2582"/>
      <c r="K811" s="2581">
        <v>30</v>
      </c>
      <c r="L811" s="2581" t="s">
        <v>560</v>
      </c>
      <c r="M811" s="2581" t="s">
        <v>38</v>
      </c>
      <c r="N811" s="2582"/>
    </row>
    <row r="812" spans="1:14" ht="11.1" customHeight="1" thickBot="1" x14ac:dyDescent="0.2">
      <c r="A812" s="2581">
        <v>29</v>
      </c>
      <c r="B812" s="2581" t="s">
        <v>1715</v>
      </c>
      <c r="C812" s="2581" t="s">
        <v>1773</v>
      </c>
      <c r="D812" s="2581" t="s">
        <v>1726</v>
      </c>
      <c r="E812" s="2581" t="s">
        <v>131</v>
      </c>
      <c r="F812" s="2581" t="s">
        <v>34</v>
      </c>
      <c r="G812" s="2581">
        <v>3</v>
      </c>
      <c r="H812" s="2582"/>
      <c r="I812" s="2581">
        <v>15</v>
      </c>
      <c r="J812" s="2582"/>
      <c r="K812" s="2581">
        <v>30</v>
      </c>
      <c r="L812" s="2581" t="s">
        <v>560</v>
      </c>
      <c r="M812" s="2581" t="s">
        <v>38</v>
      </c>
      <c r="N812" s="2582"/>
    </row>
    <row r="813" spans="1:14" ht="11.1" customHeight="1" thickBot="1" x14ac:dyDescent="0.2">
      <c r="A813" s="2581">
        <v>30</v>
      </c>
      <c r="B813" s="2581" t="s">
        <v>1715</v>
      </c>
      <c r="C813" s="2581" t="s">
        <v>1773</v>
      </c>
      <c r="D813" s="2581" t="s">
        <v>1726</v>
      </c>
      <c r="E813" s="2581" t="s">
        <v>131</v>
      </c>
      <c r="F813" s="2581" t="s">
        <v>34</v>
      </c>
      <c r="G813" s="2581">
        <v>4</v>
      </c>
      <c r="H813" s="2582"/>
      <c r="I813" s="2581">
        <v>15</v>
      </c>
      <c r="J813" s="2582"/>
      <c r="K813" s="2581">
        <v>30</v>
      </c>
      <c r="L813" s="2581" t="s">
        <v>560</v>
      </c>
      <c r="M813" s="2581" t="s">
        <v>38</v>
      </c>
      <c r="N813" s="2582"/>
    </row>
    <row r="814" spans="1:14" ht="11.1" customHeight="1" thickBot="1" x14ac:dyDescent="0.2">
      <c r="A814" s="2581">
        <v>31</v>
      </c>
      <c r="B814" s="2581" t="s">
        <v>1748</v>
      </c>
      <c r="C814" s="2581" t="s">
        <v>1775</v>
      </c>
      <c r="D814" s="2581" t="s">
        <v>1750</v>
      </c>
      <c r="E814" s="2581" t="s">
        <v>1394</v>
      </c>
      <c r="F814" s="2581" t="s">
        <v>34</v>
      </c>
      <c r="G814" s="2581">
        <v>1</v>
      </c>
      <c r="H814" s="2582"/>
      <c r="I814" s="2581">
        <v>15</v>
      </c>
      <c r="J814" s="2582"/>
      <c r="K814" s="2581">
        <v>30</v>
      </c>
      <c r="L814" s="2581" t="s">
        <v>1780</v>
      </c>
      <c r="M814" s="2581" t="s">
        <v>38</v>
      </c>
      <c r="N814" s="2582"/>
    </row>
    <row r="815" spans="1:14" ht="11.1" customHeight="1" thickBot="1" x14ac:dyDescent="0.2">
      <c r="A815" s="2581">
        <v>32</v>
      </c>
      <c r="B815" s="2581" t="s">
        <v>1748</v>
      </c>
      <c r="C815" s="2581" t="s">
        <v>1775</v>
      </c>
      <c r="D815" s="2581" t="s">
        <v>1750</v>
      </c>
      <c r="E815" s="2581" t="s">
        <v>1394</v>
      </c>
      <c r="F815" s="2581" t="s">
        <v>34</v>
      </c>
      <c r="G815" s="2581">
        <v>2</v>
      </c>
      <c r="H815" s="2582"/>
      <c r="I815" s="2581">
        <v>15</v>
      </c>
      <c r="J815" s="2582"/>
      <c r="K815" s="2581">
        <v>30</v>
      </c>
      <c r="L815" s="2581" t="s">
        <v>1780</v>
      </c>
      <c r="M815" s="2581" t="s">
        <v>38</v>
      </c>
      <c r="N815" s="2582"/>
    </row>
    <row r="816" spans="1:14" ht="11.1" customHeight="1" thickBot="1" x14ac:dyDescent="0.2">
      <c r="A816" s="2581">
        <v>33</v>
      </c>
      <c r="B816" s="2581" t="s">
        <v>1739</v>
      </c>
      <c r="C816" s="2581" t="s">
        <v>1765</v>
      </c>
      <c r="D816" s="2581" t="s">
        <v>1781</v>
      </c>
      <c r="E816" s="2581" t="s">
        <v>73</v>
      </c>
      <c r="F816" s="2581" t="s">
        <v>33</v>
      </c>
      <c r="G816" s="2581">
        <v>3</v>
      </c>
      <c r="H816" s="2582"/>
      <c r="I816" s="2581">
        <v>12</v>
      </c>
      <c r="J816" s="2582"/>
      <c r="K816" s="2581">
        <v>30</v>
      </c>
      <c r="L816" s="2581" t="s">
        <v>575</v>
      </c>
      <c r="M816" s="2581"/>
      <c r="N816" s="2581" t="s">
        <v>38</v>
      </c>
    </row>
    <row r="817" spans="1:14" ht="11.1" customHeight="1" thickBot="1" x14ac:dyDescent="0.2">
      <c r="A817" s="2581">
        <v>34</v>
      </c>
      <c r="B817" s="2581" t="s">
        <v>1739</v>
      </c>
      <c r="C817" s="2581" t="s">
        <v>1765</v>
      </c>
      <c r="D817" s="2581" t="s">
        <v>1781</v>
      </c>
      <c r="E817" s="2581" t="s">
        <v>73</v>
      </c>
      <c r="F817" s="2581" t="s">
        <v>33</v>
      </c>
      <c r="G817" s="2581">
        <v>4</v>
      </c>
      <c r="H817" s="2582"/>
      <c r="I817" s="2581">
        <v>12</v>
      </c>
      <c r="J817" s="2582"/>
      <c r="K817" s="2581">
        <v>30</v>
      </c>
      <c r="L817" s="2581" t="s">
        <v>575</v>
      </c>
      <c r="M817" s="2581"/>
      <c r="N817" s="2581" t="s">
        <v>38</v>
      </c>
    </row>
    <row r="818" spans="1:14" ht="11.1" customHeight="1" thickBot="1" x14ac:dyDescent="0.2">
      <c r="A818" s="2581">
        <v>35</v>
      </c>
      <c r="B818" s="2581" t="s">
        <v>1719</v>
      </c>
      <c r="C818" s="2581" t="s">
        <v>1765</v>
      </c>
      <c r="D818" s="2581" t="s">
        <v>1782</v>
      </c>
      <c r="E818" s="2581" t="s">
        <v>77</v>
      </c>
      <c r="F818" s="2581" t="s">
        <v>34</v>
      </c>
      <c r="G818" s="2581">
        <v>3</v>
      </c>
      <c r="H818" s="2582"/>
      <c r="I818" s="2581">
        <v>12</v>
      </c>
      <c r="J818" s="2582"/>
      <c r="K818" s="2581">
        <v>30</v>
      </c>
      <c r="L818" s="2581" t="s">
        <v>704</v>
      </c>
      <c r="M818" s="2581"/>
      <c r="N818" s="2581" t="s">
        <v>38</v>
      </c>
    </row>
    <row r="819" spans="1:14" ht="11.1" customHeight="1" thickBot="1" x14ac:dyDescent="0.2">
      <c r="A819" s="2581">
        <v>36</v>
      </c>
      <c r="B819" s="2581" t="s">
        <v>1719</v>
      </c>
      <c r="C819" s="2581" t="s">
        <v>1765</v>
      </c>
      <c r="D819" s="2581" t="s">
        <v>1782</v>
      </c>
      <c r="E819" s="2581" t="s">
        <v>77</v>
      </c>
      <c r="F819" s="2581" t="s">
        <v>34</v>
      </c>
      <c r="G819" s="2581">
        <v>4</v>
      </c>
      <c r="H819" s="2582"/>
      <c r="I819" s="2581">
        <v>12</v>
      </c>
      <c r="J819" s="2582"/>
      <c r="K819" s="2581">
        <v>30</v>
      </c>
      <c r="L819" s="2581" t="s">
        <v>704</v>
      </c>
      <c r="M819" s="2581"/>
      <c r="N819" s="2581" t="s">
        <v>38</v>
      </c>
    </row>
    <row r="820" spans="1:14" ht="11.1" customHeight="1" thickBot="1" x14ac:dyDescent="0.2">
      <c r="A820" s="2581">
        <v>37</v>
      </c>
      <c r="B820" s="2581" t="s">
        <v>1715</v>
      </c>
      <c r="C820" s="2581" t="s">
        <v>1783</v>
      </c>
      <c r="D820" s="2581" t="s">
        <v>1726</v>
      </c>
      <c r="E820" s="2581" t="s">
        <v>131</v>
      </c>
      <c r="F820" s="2581" t="s">
        <v>34</v>
      </c>
      <c r="G820" s="2581">
        <v>3</v>
      </c>
      <c r="H820" s="2582"/>
      <c r="I820" s="2581">
        <v>12</v>
      </c>
      <c r="J820" s="2582"/>
      <c r="K820" s="2581">
        <v>30</v>
      </c>
      <c r="L820" s="2581" t="s">
        <v>1498</v>
      </c>
      <c r="M820" s="2581"/>
      <c r="N820" s="2581" t="s">
        <v>38</v>
      </c>
    </row>
    <row r="821" spans="1:14" ht="11.1" customHeight="1" thickBot="1" x14ac:dyDescent="0.2">
      <c r="A821" s="2581">
        <v>38</v>
      </c>
      <c r="B821" s="2581" t="s">
        <v>1715</v>
      </c>
      <c r="C821" s="2581" t="s">
        <v>1773</v>
      </c>
      <c r="D821" s="2581" t="s">
        <v>1726</v>
      </c>
      <c r="E821" s="2581" t="s">
        <v>131</v>
      </c>
      <c r="F821" s="2581" t="s">
        <v>34</v>
      </c>
      <c r="G821" s="2581">
        <v>4</v>
      </c>
      <c r="H821" s="2582"/>
      <c r="I821" s="2581">
        <v>12</v>
      </c>
      <c r="J821" s="2582"/>
      <c r="K821" s="2581">
        <v>30</v>
      </c>
      <c r="L821" s="2581" t="s">
        <v>1498</v>
      </c>
      <c r="M821" s="2581"/>
      <c r="N821" s="2581" t="s">
        <v>38</v>
      </c>
    </row>
  </sheetData>
  <mergeCells count="292">
    <mergeCell ref="A774:N774"/>
    <mergeCell ref="A775:N775"/>
    <mergeCell ref="A781:A783"/>
    <mergeCell ref="B781:B783"/>
    <mergeCell ref="C781:C783"/>
    <mergeCell ref="D781:D783"/>
    <mergeCell ref="E781:E783"/>
    <mergeCell ref="F781:F783"/>
    <mergeCell ref="G781:G783"/>
    <mergeCell ref="H781:J781"/>
    <mergeCell ref="K781:K783"/>
    <mergeCell ref="L781:L783"/>
    <mergeCell ref="M781:M783"/>
    <mergeCell ref="N781:N783"/>
    <mergeCell ref="H782:J782"/>
    <mergeCell ref="H783:J783"/>
    <mergeCell ref="K757:K759"/>
    <mergeCell ref="L757:L759"/>
    <mergeCell ref="M757:M759"/>
    <mergeCell ref="N757:N759"/>
    <mergeCell ref="H758:J758"/>
    <mergeCell ref="H759:J759"/>
    <mergeCell ref="D757:D759"/>
    <mergeCell ref="E757:E759"/>
    <mergeCell ref="F757:F759"/>
    <mergeCell ref="G757:G759"/>
    <mergeCell ref="H757:J757"/>
    <mergeCell ref="B753:C753"/>
    <mergeCell ref="B754:C754"/>
    <mergeCell ref="B755:C755"/>
    <mergeCell ref="A757:A759"/>
    <mergeCell ref="B757:B759"/>
    <mergeCell ref="C757:C759"/>
    <mergeCell ref="F746:F747"/>
    <mergeCell ref="H746:J746"/>
    <mergeCell ref="H747:J747"/>
    <mergeCell ref="A750:N750"/>
    <mergeCell ref="A751:N751"/>
    <mergeCell ref="E743:E745"/>
    <mergeCell ref="F743:F745"/>
    <mergeCell ref="H743:J743"/>
    <mergeCell ref="L743:L745"/>
    <mergeCell ref="H744:J744"/>
    <mergeCell ref="H745:J745"/>
    <mergeCell ref="H740:J740"/>
    <mergeCell ref="E741:E742"/>
    <mergeCell ref="F741:F742"/>
    <mergeCell ref="H741:J741"/>
    <mergeCell ref="H742:J742"/>
    <mergeCell ref="E736:E737"/>
    <mergeCell ref="F736:F737"/>
    <mergeCell ref="H736:J736"/>
    <mergeCell ref="H737:J737"/>
    <mergeCell ref="E738:E739"/>
    <mergeCell ref="F738:F739"/>
    <mergeCell ref="H738:J738"/>
    <mergeCell ref="H739:J739"/>
    <mergeCell ref="H733:J733"/>
    <mergeCell ref="K733:K735"/>
    <mergeCell ref="L733:L735"/>
    <mergeCell ref="M733:M735"/>
    <mergeCell ref="N733:N735"/>
    <mergeCell ref="H734:J734"/>
    <mergeCell ref="H735:J735"/>
    <mergeCell ref="B732:G732"/>
    <mergeCell ref="A733:A735"/>
    <mergeCell ref="B733:B735"/>
    <mergeCell ref="C733:C735"/>
    <mergeCell ref="D733:D735"/>
    <mergeCell ref="E733:E735"/>
    <mergeCell ref="F733:F735"/>
    <mergeCell ref="G733:G735"/>
    <mergeCell ref="A726:N726"/>
    <mergeCell ref="A727:N727"/>
    <mergeCell ref="B729:G729"/>
    <mergeCell ref="B730:G730"/>
    <mergeCell ref="B731:G731"/>
    <mergeCell ref="A621:N621"/>
    <mergeCell ref="A627:A629"/>
    <mergeCell ref="B627:B629"/>
    <mergeCell ref="C627:C629"/>
    <mergeCell ref="D627:D629"/>
    <mergeCell ref="E627:E629"/>
    <mergeCell ref="F627:F629"/>
    <mergeCell ref="G627:G629"/>
    <mergeCell ref="H627:J627"/>
    <mergeCell ref="K627:K629"/>
    <mergeCell ref="L627:L629"/>
    <mergeCell ref="M627:M629"/>
    <mergeCell ref="N627:N629"/>
    <mergeCell ref="H628:J628"/>
    <mergeCell ref="H629:J629"/>
    <mergeCell ref="M610:M612"/>
    <mergeCell ref="N610:N612"/>
    <mergeCell ref="H611:J611"/>
    <mergeCell ref="H612:J612"/>
    <mergeCell ref="A620:N620"/>
    <mergeCell ref="F610:F612"/>
    <mergeCell ref="G610:G612"/>
    <mergeCell ref="H610:J610"/>
    <mergeCell ref="K610:K612"/>
    <mergeCell ref="L610:L612"/>
    <mergeCell ref="A610:A612"/>
    <mergeCell ref="B610:B612"/>
    <mergeCell ref="C610:C612"/>
    <mergeCell ref="D610:D612"/>
    <mergeCell ref="E610:E612"/>
    <mergeCell ref="A603:N603"/>
    <mergeCell ref="A604:N604"/>
    <mergeCell ref="B606:G606"/>
    <mergeCell ref="B607:G607"/>
    <mergeCell ref="B608:G608"/>
    <mergeCell ref="A578:N578"/>
    <mergeCell ref="A584:A586"/>
    <mergeCell ref="B584:B586"/>
    <mergeCell ref="C584:C586"/>
    <mergeCell ref="D584:D586"/>
    <mergeCell ref="E584:E586"/>
    <mergeCell ref="F584:F586"/>
    <mergeCell ref="G584:G586"/>
    <mergeCell ref="H584:J584"/>
    <mergeCell ref="K584:K586"/>
    <mergeCell ref="L584:L586"/>
    <mergeCell ref="M584:M586"/>
    <mergeCell ref="N584:N586"/>
    <mergeCell ref="H585:J585"/>
    <mergeCell ref="H586:J586"/>
    <mergeCell ref="A577:N577"/>
    <mergeCell ref="J501:J503"/>
    <mergeCell ref="K501:K503"/>
    <mergeCell ref="L501:L503"/>
    <mergeCell ref="M501:M503"/>
    <mergeCell ref="H502:I502"/>
    <mergeCell ref="H503:I503"/>
    <mergeCell ref="D501:D503"/>
    <mergeCell ref="E501:E503"/>
    <mergeCell ref="F501:F503"/>
    <mergeCell ref="G501:G503"/>
    <mergeCell ref="H501:I501"/>
    <mergeCell ref="B496:C496"/>
    <mergeCell ref="B497:C497"/>
    <mergeCell ref="B498:C498"/>
    <mergeCell ref="A501:A503"/>
    <mergeCell ref="B501:B503"/>
    <mergeCell ref="C501:C503"/>
    <mergeCell ref="H488:J488"/>
    <mergeCell ref="H489:J489"/>
    <mergeCell ref="H490:J490"/>
    <mergeCell ref="A493:M493"/>
    <mergeCell ref="A494:M494"/>
    <mergeCell ref="H483:J483"/>
    <mergeCell ref="H484:J484"/>
    <mergeCell ref="H485:J485"/>
    <mergeCell ref="H486:J486"/>
    <mergeCell ref="H487:J487"/>
    <mergeCell ref="H478:J478"/>
    <mergeCell ref="H479:J479"/>
    <mergeCell ref="A480:O480"/>
    <mergeCell ref="H481:J481"/>
    <mergeCell ref="H482:J482"/>
    <mergeCell ref="H473:J473"/>
    <mergeCell ref="H474:J474"/>
    <mergeCell ref="H475:J475"/>
    <mergeCell ref="H476:J476"/>
    <mergeCell ref="H477:J477"/>
    <mergeCell ref="H468:J468"/>
    <mergeCell ref="H469:J469"/>
    <mergeCell ref="H470:J470"/>
    <mergeCell ref="H471:J471"/>
    <mergeCell ref="H472:J472"/>
    <mergeCell ref="H463:J463"/>
    <mergeCell ref="H464:J464"/>
    <mergeCell ref="H465:J465"/>
    <mergeCell ref="H466:J466"/>
    <mergeCell ref="H467:J467"/>
    <mergeCell ref="M460:M462"/>
    <mergeCell ref="N460:N462"/>
    <mergeCell ref="O460:O462"/>
    <mergeCell ref="H461:J461"/>
    <mergeCell ref="H462:J462"/>
    <mergeCell ref="F460:F462"/>
    <mergeCell ref="G460:G462"/>
    <mergeCell ref="H460:J460"/>
    <mergeCell ref="K460:K462"/>
    <mergeCell ref="L460:L462"/>
    <mergeCell ref="A460:A462"/>
    <mergeCell ref="B460:B462"/>
    <mergeCell ref="C460:C462"/>
    <mergeCell ref="D460:D462"/>
    <mergeCell ref="E460:E462"/>
    <mergeCell ref="A453:N453"/>
    <mergeCell ref="A454:N454"/>
    <mergeCell ref="B456:F456"/>
    <mergeCell ref="B457:F457"/>
    <mergeCell ref="B458:F458"/>
    <mergeCell ref="A413:N413"/>
    <mergeCell ref="A414:N414"/>
    <mergeCell ref="A420:A422"/>
    <mergeCell ref="B420:B422"/>
    <mergeCell ref="C420:C422"/>
    <mergeCell ref="D420:D422"/>
    <mergeCell ref="E420:E422"/>
    <mergeCell ref="F420:F422"/>
    <mergeCell ref="G420:G422"/>
    <mergeCell ref="H420:J420"/>
    <mergeCell ref="K420:K422"/>
    <mergeCell ref="L420:L422"/>
    <mergeCell ref="M420:M422"/>
    <mergeCell ref="N420:N422"/>
    <mergeCell ref="H421:J421"/>
    <mergeCell ref="H422:J422"/>
    <mergeCell ref="B1:O1"/>
    <mergeCell ref="B2:O2"/>
    <mergeCell ref="H8:J8"/>
    <mergeCell ref="O8:O10"/>
    <mergeCell ref="K8:K10"/>
    <mergeCell ref="L8:L10"/>
    <mergeCell ref="M8:M10"/>
    <mergeCell ref="N8:N10"/>
    <mergeCell ref="H9:J9"/>
    <mergeCell ref="H10:J10"/>
    <mergeCell ref="G8:G10"/>
    <mergeCell ref="F8:F10"/>
    <mergeCell ref="H75:J75"/>
    <mergeCell ref="A8:A10"/>
    <mergeCell ref="B8:B10"/>
    <mergeCell ref="C8:C10"/>
    <mergeCell ref="D8:D10"/>
    <mergeCell ref="E8:E10"/>
    <mergeCell ref="H89:J89"/>
    <mergeCell ref="H90:J90"/>
    <mergeCell ref="A67:N67"/>
    <mergeCell ref="A73:A75"/>
    <mergeCell ref="B73:B75"/>
    <mergeCell ref="C73:C75"/>
    <mergeCell ref="D73:D75"/>
    <mergeCell ref="E73:E75"/>
    <mergeCell ref="F73:F75"/>
    <mergeCell ref="G73:G75"/>
    <mergeCell ref="H73:J73"/>
    <mergeCell ref="K73:K75"/>
    <mergeCell ref="L73:L75"/>
    <mergeCell ref="M73:M75"/>
    <mergeCell ref="N73:N75"/>
    <mergeCell ref="H74:J74"/>
    <mergeCell ref="A105:N105"/>
    <mergeCell ref="A106:N106"/>
    <mergeCell ref="A80:N80"/>
    <mergeCell ref="A81:N81"/>
    <mergeCell ref="A88:A90"/>
    <mergeCell ref="B88:B90"/>
    <mergeCell ref="C88:C90"/>
    <mergeCell ref="D88:D90"/>
    <mergeCell ref="E88:E90"/>
    <mergeCell ref="F88:F90"/>
    <mergeCell ref="G88:G90"/>
    <mergeCell ref="H88:J88"/>
    <mergeCell ref="K88:K90"/>
    <mergeCell ref="L88:L90"/>
    <mergeCell ref="M88:M90"/>
    <mergeCell ref="N88:N90"/>
    <mergeCell ref="K112:K114"/>
    <mergeCell ref="L112:L114"/>
    <mergeCell ref="M112:M114"/>
    <mergeCell ref="N112:N114"/>
    <mergeCell ref="H113:J113"/>
    <mergeCell ref="H114:J114"/>
    <mergeCell ref="H142:J142"/>
    <mergeCell ref="B112:B114"/>
    <mergeCell ref="C112:C114"/>
    <mergeCell ref="D112:D114"/>
    <mergeCell ref="A112:A114"/>
    <mergeCell ref="E112:E114"/>
    <mergeCell ref="F112:F114"/>
    <mergeCell ref="G112:G114"/>
    <mergeCell ref="H112:J112"/>
    <mergeCell ref="H143:J143"/>
    <mergeCell ref="A134:N134"/>
    <mergeCell ref="A135:N135"/>
    <mergeCell ref="B137:G137"/>
    <mergeCell ref="A141:A143"/>
    <mergeCell ref="B141:B143"/>
    <mergeCell ref="C141:C143"/>
    <mergeCell ref="D141:D143"/>
    <mergeCell ref="E141:E143"/>
    <mergeCell ref="F141:F143"/>
    <mergeCell ref="G141:G143"/>
    <mergeCell ref="H141:J141"/>
    <mergeCell ref="K141:K143"/>
    <mergeCell ref="L141:L143"/>
    <mergeCell ref="M141:M143"/>
    <mergeCell ref="N141:N14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46"/>
  <sheetViews>
    <sheetView topLeftCell="A1059" workbookViewId="0">
      <selection activeCell="A1067" sqref="A1067:O1146"/>
    </sheetView>
  </sheetViews>
  <sheetFormatPr baseColWidth="10" defaultColWidth="9" defaultRowHeight="12" x14ac:dyDescent="0.2"/>
  <cols>
    <col min="1" max="1" width="10.140625" style="55" customWidth="1"/>
    <col min="2" max="2" width="12.28515625" style="55" bestFit="1" customWidth="1"/>
    <col min="3" max="3" width="13" style="55" bestFit="1" customWidth="1"/>
    <col min="4" max="5" width="9" style="55"/>
    <col min="6" max="6" width="9.140625" style="55" bestFit="1" customWidth="1"/>
    <col min="7" max="8" width="9" style="55"/>
    <col min="9" max="9" width="9.28515625" style="55" bestFit="1" customWidth="1"/>
    <col min="10" max="10" width="10.7109375" style="55" bestFit="1" customWidth="1"/>
    <col min="11" max="11" width="10.140625" style="55" bestFit="1" customWidth="1"/>
    <col min="12" max="13" width="7.140625" style="55" bestFit="1" customWidth="1"/>
    <col min="14" max="14" width="15.7109375" style="55" bestFit="1" customWidth="1"/>
    <col min="15" max="15" width="15.140625" style="55" bestFit="1" customWidth="1"/>
    <col min="16" max="16384" width="9" style="55"/>
  </cols>
  <sheetData>
    <row r="1" spans="1:15" x14ac:dyDescent="0.2">
      <c r="A1" s="625" t="s">
        <v>18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</row>
    <row r="3" spans="1:15" ht="15.75" customHeight="1" x14ac:dyDescent="0.2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1:15" ht="22.5" customHeight="1" x14ac:dyDescent="0.2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</row>
    <row r="5" spans="1:15" ht="12.75" thickBot="1" x14ac:dyDescent="0.25"/>
    <row r="6" spans="1:15" ht="12.75" thickBot="1" x14ac:dyDescent="0.25">
      <c r="A6" s="56" t="s">
        <v>1</v>
      </c>
      <c r="B6" s="627" t="s">
        <v>478</v>
      </c>
      <c r="C6" s="628"/>
      <c r="D6" s="628"/>
      <c r="E6" s="629"/>
    </row>
    <row r="7" spans="1:15" ht="12.75" thickBot="1" x14ac:dyDescent="0.25">
      <c r="A7" s="57" t="s">
        <v>2</v>
      </c>
      <c r="B7" s="627" t="s">
        <v>300</v>
      </c>
      <c r="C7" s="628"/>
      <c r="D7" s="628"/>
      <c r="E7" s="629"/>
    </row>
    <row r="8" spans="1:15" ht="12.75" thickBot="1" x14ac:dyDescent="0.25">
      <c r="A8" s="57" t="s">
        <v>3</v>
      </c>
      <c r="B8" s="630" t="s">
        <v>493</v>
      </c>
      <c r="C8" s="628"/>
      <c r="D8" s="628"/>
      <c r="E8" s="629"/>
    </row>
    <row r="9" spans="1:15" ht="8.25" customHeight="1" thickBot="1" x14ac:dyDescent="0.25"/>
    <row r="10" spans="1:15" ht="43.5" customHeight="1" thickBot="1" x14ac:dyDescent="0.25">
      <c r="A10" s="631" t="s">
        <v>5</v>
      </c>
      <c r="B10" s="633" t="s">
        <v>20</v>
      </c>
      <c r="C10" s="634"/>
      <c r="D10" s="634"/>
      <c r="E10" s="634"/>
      <c r="F10" s="634"/>
      <c r="G10" s="634"/>
      <c r="H10" s="634"/>
      <c r="I10" s="635"/>
      <c r="J10" s="640" t="s">
        <v>21</v>
      </c>
      <c r="K10" s="641"/>
      <c r="L10" s="642" t="s">
        <v>22</v>
      </c>
      <c r="M10" s="643"/>
      <c r="N10" s="631" t="s">
        <v>23</v>
      </c>
      <c r="O10" s="631" t="s">
        <v>24</v>
      </c>
    </row>
    <row r="11" spans="1:15" x14ac:dyDescent="0.2">
      <c r="A11" s="632"/>
      <c r="B11" s="636" t="s">
        <v>10</v>
      </c>
      <c r="C11" s="636" t="s">
        <v>9</v>
      </c>
      <c r="D11" s="636" t="s">
        <v>13</v>
      </c>
      <c r="E11" s="636" t="s">
        <v>8</v>
      </c>
      <c r="F11" s="636" t="s">
        <v>25</v>
      </c>
      <c r="G11" s="636" t="s">
        <v>26</v>
      </c>
      <c r="H11" s="636" t="s">
        <v>27</v>
      </c>
      <c r="I11" s="623" t="s">
        <v>28</v>
      </c>
      <c r="J11" s="638" t="s">
        <v>29</v>
      </c>
      <c r="K11" s="644" t="s">
        <v>30</v>
      </c>
      <c r="L11" s="646" t="s">
        <v>31</v>
      </c>
      <c r="M11" s="638" t="s">
        <v>32</v>
      </c>
      <c r="N11" s="632"/>
      <c r="O11" s="632"/>
    </row>
    <row r="12" spans="1:15" x14ac:dyDescent="0.2">
      <c r="A12" s="632"/>
      <c r="B12" s="637"/>
      <c r="C12" s="637"/>
      <c r="D12" s="637"/>
      <c r="E12" s="637"/>
      <c r="F12" s="637"/>
      <c r="G12" s="637"/>
      <c r="H12" s="637"/>
      <c r="I12" s="624"/>
      <c r="J12" s="639"/>
      <c r="K12" s="645"/>
      <c r="L12" s="647"/>
      <c r="M12" s="639"/>
      <c r="N12" s="632"/>
      <c r="O12" s="632"/>
    </row>
    <row r="13" spans="1:15" x14ac:dyDescent="0.2">
      <c r="A13" s="69" t="s">
        <v>479</v>
      </c>
      <c r="B13" s="70" t="s">
        <v>58</v>
      </c>
      <c r="C13" s="71" t="s">
        <v>34</v>
      </c>
      <c r="D13" s="71" t="s">
        <v>277</v>
      </c>
      <c r="E13" s="72" t="s">
        <v>64</v>
      </c>
      <c r="F13" s="72" t="s">
        <v>68</v>
      </c>
      <c r="G13" s="73"/>
      <c r="H13" s="72" t="s">
        <v>38</v>
      </c>
      <c r="I13" s="83">
        <v>164.87</v>
      </c>
      <c r="J13" s="80" t="s">
        <v>475</v>
      </c>
      <c r="K13" s="81" t="s">
        <v>475</v>
      </c>
      <c r="L13" s="82">
        <v>266828</v>
      </c>
      <c r="M13" s="82">
        <v>266832</v>
      </c>
      <c r="N13" s="76"/>
      <c r="O13" s="76"/>
    </row>
    <row r="14" spans="1:15" x14ac:dyDescent="0.2">
      <c r="A14" s="69"/>
      <c r="B14" s="70" t="s">
        <v>60</v>
      </c>
      <c r="C14" s="71" t="s">
        <v>34</v>
      </c>
      <c r="D14" s="71" t="s">
        <v>277</v>
      </c>
      <c r="E14" s="72" t="s">
        <v>64</v>
      </c>
      <c r="F14" s="72" t="s">
        <v>68</v>
      </c>
      <c r="G14" s="70"/>
      <c r="H14" s="72" t="s">
        <v>38</v>
      </c>
      <c r="I14" s="83">
        <v>164.87</v>
      </c>
      <c r="J14" s="80" t="s">
        <v>475</v>
      </c>
      <c r="K14" s="81" t="s">
        <v>475</v>
      </c>
      <c r="L14" s="82">
        <v>266828</v>
      </c>
      <c r="M14" s="82">
        <v>266832</v>
      </c>
      <c r="N14" s="76"/>
      <c r="O14" s="76"/>
    </row>
    <row r="15" spans="1:15" x14ac:dyDescent="0.2">
      <c r="A15" s="69"/>
      <c r="B15" s="70" t="s">
        <v>62</v>
      </c>
      <c r="C15" s="71" t="s">
        <v>34</v>
      </c>
      <c r="D15" s="71" t="s">
        <v>277</v>
      </c>
      <c r="E15" s="72" t="s">
        <v>64</v>
      </c>
      <c r="F15" s="72" t="s">
        <v>68</v>
      </c>
      <c r="G15" s="70"/>
      <c r="H15" s="72" t="s">
        <v>38</v>
      </c>
      <c r="I15" s="83">
        <v>164.87</v>
      </c>
      <c r="J15" s="80" t="s">
        <v>475</v>
      </c>
      <c r="K15" s="81" t="s">
        <v>475</v>
      </c>
      <c r="L15" s="82">
        <v>266828</v>
      </c>
      <c r="M15" s="82">
        <v>266832</v>
      </c>
      <c r="N15" s="76"/>
      <c r="O15" s="76"/>
    </row>
    <row r="16" spans="1:15" x14ac:dyDescent="0.2">
      <c r="A16" s="69"/>
      <c r="B16" s="70" t="s">
        <v>63</v>
      </c>
      <c r="C16" s="71" t="s">
        <v>34</v>
      </c>
      <c r="D16" s="71" t="s">
        <v>277</v>
      </c>
      <c r="E16" s="72" t="s">
        <v>64</v>
      </c>
      <c r="F16" s="72" t="s">
        <v>68</v>
      </c>
      <c r="G16" s="70"/>
      <c r="H16" s="72" t="s">
        <v>38</v>
      </c>
      <c r="I16" s="83">
        <v>164.87</v>
      </c>
      <c r="J16" s="80" t="s">
        <v>475</v>
      </c>
      <c r="K16" s="81" t="s">
        <v>475</v>
      </c>
      <c r="L16" s="82">
        <v>266828</v>
      </c>
      <c r="M16" s="82">
        <v>266832</v>
      </c>
      <c r="N16" s="76"/>
      <c r="O16" s="76"/>
    </row>
    <row r="17" spans="1:15" x14ac:dyDescent="0.2">
      <c r="A17" s="69" t="s">
        <v>482</v>
      </c>
      <c r="B17" s="70" t="s">
        <v>58</v>
      </c>
      <c r="C17" s="71" t="s">
        <v>34</v>
      </c>
      <c r="D17" s="71" t="s">
        <v>277</v>
      </c>
      <c r="E17" s="72" t="s">
        <v>64</v>
      </c>
      <c r="F17" s="72" t="s">
        <v>68</v>
      </c>
      <c r="G17" s="73"/>
      <c r="H17" s="72" t="s">
        <v>38</v>
      </c>
      <c r="I17" s="83">
        <v>164.87</v>
      </c>
      <c r="J17" s="80" t="s">
        <v>481</v>
      </c>
      <c r="K17" s="80" t="s">
        <v>481</v>
      </c>
      <c r="L17" s="82">
        <v>347587</v>
      </c>
      <c r="M17" s="82">
        <v>347591</v>
      </c>
      <c r="N17" s="76"/>
      <c r="O17" s="76"/>
    </row>
    <row r="18" spans="1:15" x14ac:dyDescent="0.2">
      <c r="A18" s="69"/>
      <c r="B18" s="70" t="s">
        <v>60</v>
      </c>
      <c r="C18" s="71" t="s">
        <v>34</v>
      </c>
      <c r="D18" s="71" t="s">
        <v>277</v>
      </c>
      <c r="E18" s="72" t="s">
        <v>64</v>
      </c>
      <c r="F18" s="72" t="s">
        <v>68</v>
      </c>
      <c r="G18" s="70"/>
      <c r="H18" s="72" t="s">
        <v>38</v>
      </c>
      <c r="I18" s="83">
        <v>164.87</v>
      </c>
      <c r="J18" s="80" t="s">
        <v>481</v>
      </c>
      <c r="K18" s="80" t="s">
        <v>481</v>
      </c>
      <c r="L18" s="82">
        <v>347587</v>
      </c>
      <c r="M18" s="82">
        <v>347591</v>
      </c>
      <c r="N18" s="76"/>
      <c r="O18" s="76"/>
    </row>
    <row r="19" spans="1:15" x14ac:dyDescent="0.2">
      <c r="A19" s="69"/>
      <c r="B19" s="70" t="s">
        <v>62</v>
      </c>
      <c r="C19" s="71" t="s">
        <v>34</v>
      </c>
      <c r="D19" s="71" t="s">
        <v>277</v>
      </c>
      <c r="E19" s="72" t="s">
        <v>64</v>
      </c>
      <c r="F19" s="72" t="s">
        <v>68</v>
      </c>
      <c r="G19" s="70"/>
      <c r="H19" s="72" t="s">
        <v>38</v>
      </c>
      <c r="I19" s="83">
        <v>164.87</v>
      </c>
      <c r="J19" s="80" t="s">
        <v>481</v>
      </c>
      <c r="K19" s="80" t="s">
        <v>481</v>
      </c>
      <c r="L19" s="82">
        <v>347587</v>
      </c>
      <c r="M19" s="82">
        <v>347591</v>
      </c>
      <c r="N19" s="76"/>
      <c r="O19" s="76"/>
    </row>
    <row r="20" spans="1:15" x14ac:dyDescent="0.2">
      <c r="A20" s="69" t="s">
        <v>488</v>
      </c>
      <c r="B20" s="70" t="s">
        <v>58</v>
      </c>
      <c r="C20" s="71" t="s">
        <v>484</v>
      </c>
      <c r="D20" s="71" t="s">
        <v>277</v>
      </c>
      <c r="E20" s="72" t="s">
        <v>485</v>
      </c>
      <c r="F20" s="72" t="s">
        <v>486</v>
      </c>
      <c r="G20" s="73"/>
      <c r="H20" s="72" t="s">
        <v>38</v>
      </c>
      <c r="I20" s="83">
        <v>178.58</v>
      </c>
      <c r="J20" s="80" t="s">
        <v>489</v>
      </c>
      <c r="K20" s="80" t="s">
        <v>489</v>
      </c>
      <c r="L20" s="82">
        <v>39748</v>
      </c>
      <c r="M20" s="82">
        <v>39751</v>
      </c>
      <c r="N20" s="76"/>
      <c r="O20" s="76"/>
    </row>
    <row r="21" spans="1:15" x14ac:dyDescent="0.2">
      <c r="A21" s="69"/>
      <c r="B21" s="70" t="s">
        <v>60</v>
      </c>
      <c r="C21" s="71" t="s">
        <v>484</v>
      </c>
      <c r="D21" s="71" t="s">
        <v>277</v>
      </c>
      <c r="E21" s="72" t="s">
        <v>485</v>
      </c>
      <c r="F21" s="72" t="s">
        <v>486</v>
      </c>
      <c r="G21" s="70"/>
      <c r="H21" s="72" t="s">
        <v>38</v>
      </c>
      <c r="I21" s="83">
        <v>178.58</v>
      </c>
      <c r="J21" s="80" t="s">
        <v>489</v>
      </c>
      <c r="K21" s="80" t="s">
        <v>489</v>
      </c>
      <c r="L21" s="82">
        <v>39748</v>
      </c>
      <c r="M21" s="82">
        <v>39751</v>
      </c>
      <c r="N21" s="76"/>
      <c r="O21" s="76"/>
    </row>
    <row r="22" spans="1:15" x14ac:dyDescent="0.2">
      <c r="A22" s="69"/>
      <c r="B22" s="70" t="s">
        <v>62</v>
      </c>
      <c r="C22" s="71" t="s">
        <v>484</v>
      </c>
      <c r="D22" s="71" t="s">
        <v>277</v>
      </c>
      <c r="E22" s="72" t="s">
        <v>485</v>
      </c>
      <c r="F22" s="72" t="s">
        <v>486</v>
      </c>
      <c r="G22" s="70"/>
      <c r="H22" s="72" t="s">
        <v>38</v>
      </c>
      <c r="I22" s="83">
        <v>178.58</v>
      </c>
      <c r="J22" s="80" t="s">
        <v>489</v>
      </c>
      <c r="K22" s="80" t="s">
        <v>489</v>
      </c>
      <c r="L22" s="82">
        <v>39748</v>
      </c>
      <c r="M22" s="82">
        <v>39751</v>
      </c>
      <c r="N22" s="76"/>
      <c r="O22" s="76"/>
    </row>
    <row r="23" spans="1:15" x14ac:dyDescent="0.2">
      <c r="A23" s="69"/>
      <c r="B23" s="70" t="s">
        <v>62</v>
      </c>
      <c r="C23" s="71" t="s">
        <v>484</v>
      </c>
      <c r="D23" s="71" t="s">
        <v>277</v>
      </c>
      <c r="E23" s="72" t="s">
        <v>485</v>
      </c>
      <c r="F23" s="72" t="s">
        <v>486</v>
      </c>
      <c r="G23" s="70"/>
      <c r="H23" s="72" t="s">
        <v>38</v>
      </c>
      <c r="I23" s="83">
        <v>178.58</v>
      </c>
      <c r="J23" s="80" t="s">
        <v>489</v>
      </c>
      <c r="K23" s="80" t="s">
        <v>489</v>
      </c>
      <c r="L23" s="82">
        <v>39748</v>
      </c>
      <c r="M23" s="82">
        <v>39751</v>
      </c>
      <c r="N23" s="76"/>
      <c r="O23" s="76"/>
    </row>
    <row r="24" spans="1:15" x14ac:dyDescent="0.2">
      <c r="A24" s="69"/>
      <c r="B24" s="70" t="s">
        <v>63</v>
      </c>
      <c r="C24" s="71" t="s">
        <v>484</v>
      </c>
      <c r="D24" s="71" t="s">
        <v>277</v>
      </c>
      <c r="E24" s="72" t="s">
        <v>485</v>
      </c>
      <c r="F24" s="72" t="s">
        <v>486</v>
      </c>
      <c r="G24" s="70"/>
      <c r="H24" s="72" t="s">
        <v>38</v>
      </c>
      <c r="I24" s="83">
        <v>178.58</v>
      </c>
      <c r="J24" s="80" t="s">
        <v>489</v>
      </c>
      <c r="K24" s="80" t="s">
        <v>489</v>
      </c>
      <c r="L24" s="82">
        <v>39748</v>
      </c>
      <c r="M24" s="82">
        <v>39751</v>
      </c>
      <c r="N24" s="76"/>
      <c r="O24" s="76"/>
    </row>
    <row r="25" spans="1:15" x14ac:dyDescent="0.2">
      <c r="A25" s="69"/>
      <c r="B25" s="70" t="s">
        <v>63</v>
      </c>
      <c r="C25" s="71" t="s">
        <v>484</v>
      </c>
      <c r="D25" s="71" t="s">
        <v>277</v>
      </c>
      <c r="E25" s="72" t="s">
        <v>485</v>
      </c>
      <c r="F25" s="72" t="s">
        <v>486</v>
      </c>
      <c r="G25" s="70"/>
      <c r="H25" s="72" t="s">
        <v>38</v>
      </c>
      <c r="I25" s="83">
        <v>178.58</v>
      </c>
      <c r="J25" s="80" t="s">
        <v>489</v>
      </c>
      <c r="K25" s="80" t="s">
        <v>489</v>
      </c>
      <c r="L25" s="82">
        <v>39748</v>
      </c>
      <c r="M25" s="82">
        <v>39751</v>
      </c>
      <c r="N25" s="76"/>
      <c r="O25" s="76"/>
    </row>
    <row r="26" spans="1:15" x14ac:dyDescent="0.2">
      <c r="A26" s="69" t="s">
        <v>293</v>
      </c>
      <c r="B26" s="70" t="s">
        <v>58</v>
      </c>
      <c r="C26" s="71" t="s">
        <v>484</v>
      </c>
      <c r="D26" s="71" t="s">
        <v>277</v>
      </c>
      <c r="E26" s="72" t="s">
        <v>77</v>
      </c>
      <c r="F26" s="72" t="s">
        <v>68</v>
      </c>
      <c r="G26" s="73"/>
      <c r="H26" s="72" t="s">
        <v>38</v>
      </c>
      <c r="I26" s="83">
        <v>129.66</v>
      </c>
      <c r="J26" s="80" t="s">
        <v>491</v>
      </c>
      <c r="K26" s="81" t="s">
        <v>491</v>
      </c>
      <c r="L26" s="82">
        <v>125454</v>
      </c>
      <c r="M26" s="82">
        <v>125459</v>
      </c>
      <c r="N26" s="76"/>
      <c r="O26" s="76"/>
    </row>
    <row r="27" spans="1:15" x14ac:dyDescent="0.2">
      <c r="A27" s="69"/>
      <c r="B27" s="70" t="s">
        <v>60</v>
      </c>
      <c r="C27" s="71" t="s">
        <v>484</v>
      </c>
      <c r="D27" s="71" t="s">
        <v>277</v>
      </c>
      <c r="E27" s="72" t="s">
        <v>77</v>
      </c>
      <c r="F27" s="72" t="s">
        <v>68</v>
      </c>
      <c r="G27" s="70"/>
      <c r="H27" s="72" t="s">
        <v>38</v>
      </c>
      <c r="I27" s="83">
        <v>129.66</v>
      </c>
      <c r="J27" s="80" t="s">
        <v>491</v>
      </c>
      <c r="K27" s="81" t="s">
        <v>491</v>
      </c>
      <c r="L27" s="82">
        <v>125454</v>
      </c>
      <c r="M27" s="82">
        <v>125459</v>
      </c>
      <c r="N27" s="76"/>
      <c r="O27" s="76"/>
    </row>
    <row r="28" spans="1:15" x14ac:dyDescent="0.2">
      <c r="A28" s="69"/>
      <c r="B28" s="70" t="s">
        <v>62</v>
      </c>
      <c r="C28" s="71" t="s">
        <v>484</v>
      </c>
      <c r="D28" s="71" t="s">
        <v>277</v>
      </c>
      <c r="E28" s="72" t="s">
        <v>77</v>
      </c>
      <c r="F28" s="72" t="s">
        <v>68</v>
      </c>
      <c r="G28" s="70"/>
      <c r="H28" s="72" t="s">
        <v>38</v>
      </c>
      <c r="I28" s="83">
        <v>129.66</v>
      </c>
      <c r="J28" s="80" t="s">
        <v>491</v>
      </c>
      <c r="K28" s="81" t="s">
        <v>491</v>
      </c>
      <c r="L28" s="82">
        <v>125454</v>
      </c>
      <c r="M28" s="82">
        <v>125459</v>
      </c>
      <c r="N28" s="76"/>
      <c r="O28" s="76"/>
    </row>
    <row r="29" spans="1:15" x14ac:dyDescent="0.2">
      <c r="A29" s="69"/>
      <c r="B29" s="70" t="s">
        <v>63</v>
      </c>
      <c r="C29" s="71" t="s">
        <v>484</v>
      </c>
      <c r="D29" s="71" t="s">
        <v>277</v>
      </c>
      <c r="E29" s="72" t="s">
        <v>77</v>
      </c>
      <c r="F29" s="72" t="s">
        <v>68</v>
      </c>
      <c r="G29" s="70"/>
      <c r="H29" s="72" t="s">
        <v>38</v>
      </c>
      <c r="I29" s="83">
        <v>129.66</v>
      </c>
      <c r="J29" s="80" t="s">
        <v>491</v>
      </c>
      <c r="K29" s="81" t="s">
        <v>491</v>
      </c>
      <c r="L29" s="82">
        <v>125454</v>
      </c>
      <c r="M29" s="82">
        <v>125459</v>
      </c>
      <c r="N29" s="76"/>
      <c r="O29" s="76"/>
    </row>
    <row r="30" spans="1:15" x14ac:dyDescent="0.2">
      <c r="A30" s="76"/>
      <c r="B30" s="70"/>
      <c r="C30" s="71"/>
      <c r="D30" s="71"/>
      <c r="E30" s="77"/>
      <c r="F30" s="77"/>
      <c r="G30" s="76"/>
      <c r="H30" s="72"/>
      <c r="I30" s="77"/>
      <c r="J30" s="78"/>
      <c r="K30" s="79"/>
      <c r="L30" s="78"/>
      <c r="M30" s="78"/>
      <c r="N30" s="76"/>
      <c r="O30" s="76"/>
    </row>
    <row r="31" spans="1:15" x14ac:dyDescent="0.2">
      <c r="A31" s="69"/>
      <c r="B31" s="70"/>
      <c r="C31" s="71"/>
      <c r="D31" s="71"/>
      <c r="E31" s="72"/>
      <c r="F31" s="72"/>
      <c r="G31" s="70"/>
      <c r="H31" s="72"/>
      <c r="I31" s="73"/>
      <c r="J31" s="74"/>
      <c r="K31" s="74"/>
      <c r="L31" s="72"/>
      <c r="M31" s="75"/>
      <c r="N31" s="70"/>
      <c r="O31" s="70"/>
    </row>
    <row r="32" spans="1:15" hidden="1" x14ac:dyDescent="0.2">
      <c r="A32" s="69"/>
      <c r="B32" s="70" t="s">
        <v>63</v>
      </c>
      <c r="C32" s="71" t="s">
        <v>34</v>
      </c>
      <c r="D32" s="71" t="s">
        <v>277</v>
      </c>
      <c r="E32" s="72" t="s">
        <v>64</v>
      </c>
      <c r="F32" s="72" t="s">
        <v>68</v>
      </c>
      <c r="G32" s="70"/>
      <c r="H32" s="72" t="s">
        <v>38</v>
      </c>
      <c r="I32" s="73">
        <v>164.87</v>
      </c>
      <c r="J32" s="74">
        <v>43166</v>
      </c>
      <c r="K32" s="74">
        <v>43166</v>
      </c>
      <c r="L32" s="72">
        <v>139246</v>
      </c>
      <c r="M32" s="75">
        <v>139246</v>
      </c>
      <c r="N32" s="70"/>
      <c r="O32" s="70"/>
    </row>
    <row r="34" spans="1:15" ht="18.75" x14ac:dyDescent="0.3">
      <c r="A34" s="494" t="s">
        <v>18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</row>
    <row r="35" spans="1:15" ht="18.75" x14ac:dyDescent="0.3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1:15" x14ac:dyDescent="0.2">
      <c r="A36" s="622" t="s">
        <v>19</v>
      </c>
      <c r="B36" s="622"/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</row>
    <row r="37" spans="1:15" ht="22.5" customHeight="1" x14ac:dyDescent="0.2">
      <c r="A37" s="622"/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</row>
    <row r="38" spans="1:15" ht="15.75" thickBo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5.75" thickBot="1" x14ac:dyDescent="0.3">
      <c r="A39" s="116" t="s">
        <v>1</v>
      </c>
      <c r="B39" s="615">
        <v>1</v>
      </c>
      <c r="C39" s="605"/>
      <c r="D39" s="605"/>
      <c r="E39" s="606"/>
      <c r="F39"/>
      <c r="G39"/>
      <c r="H39"/>
      <c r="I39"/>
      <c r="J39"/>
      <c r="K39"/>
      <c r="L39"/>
      <c r="M39"/>
      <c r="N39"/>
      <c r="O39"/>
    </row>
    <row r="40" spans="1:15" ht="30.75" thickBot="1" x14ac:dyDescent="0.3">
      <c r="A40" s="120" t="s">
        <v>2</v>
      </c>
      <c r="B40" s="615" t="s">
        <v>494</v>
      </c>
      <c r="C40" s="605"/>
      <c r="D40" s="605"/>
      <c r="E40" s="606"/>
      <c r="F40"/>
      <c r="G40"/>
      <c r="H40"/>
      <c r="I40"/>
      <c r="J40"/>
      <c r="K40"/>
      <c r="L40"/>
      <c r="M40"/>
      <c r="N40"/>
      <c r="O40"/>
    </row>
    <row r="41" spans="1:15" ht="15.75" thickBot="1" x14ac:dyDescent="0.3">
      <c r="A41" s="120" t="s">
        <v>3</v>
      </c>
      <c r="B41" s="615" t="s">
        <v>496</v>
      </c>
      <c r="C41" s="605"/>
      <c r="D41" s="605"/>
      <c r="E41" s="606"/>
      <c r="F41"/>
      <c r="G41"/>
      <c r="H41"/>
      <c r="I41"/>
      <c r="J41"/>
      <c r="K41"/>
      <c r="L41"/>
      <c r="M41"/>
      <c r="N41"/>
      <c r="O41"/>
    </row>
    <row r="42" spans="1:15" ht="15.75" thickBo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5.75" thickBot="1" x14ac:dyDescent="0.3">
      <c r="A43" s="576" t="s">
        <v>5</v>
      </c>
      <c r="B43" s="590" t="s">
        <v>20</v>
      </c>
      <c r="C43" s="591"/>
      <c r="D43" s="591"/>
      <c r="E43" s="591"/>
      <c r="F43" s="591"/>
      <c r="G43" s="591"/>
      <c r="H43" s="591"/>
      <c r="I43" s="592"/>
      <c r="J43" s="593" t="s">
        <v>21</v>
      </c>
      <c r="K43" s="594"/>
      <c r="L43" s="595" t="s">
        <v>22</v>
      </c>
      <c r="M43" s="596"/>
      <c r="N43" s="576" t="s">
        <v>23</v>
      </c>
      <c r="O43" s="576" t="s">
        <v>24</v>
      </c>
    </row>
    <row r="44" spans="1:15" x14ac:dyDescent="0.2">
      <c r="A44" s="577"/>
      <c r="B44" s="578" t="s">
        <v>10</v>
      </c>
      <c r="C44" s="578" t="s">
        <v>9</v>
      </c>
      <c r="D44" s="578" t="s">
        <v>13</v>
      </c>
      <c r="E44" s="578" t="s">
        <v>8</v>
      </c>
      <c r="F44" s="578" t="s">
        <v>25</v>
      </c>
      <c r="G44" s="578" t="s">
        <v>26</v>
      </c>
      <c r="H44" s="578" t="s">
        <v>27</v>
      </c>
      <c r="I44" s="580" t="s">
        <v>28</v>
      </c>
      <c r="J44" s="582" t="s">
        <v>29</v>
      </c>
      <c r="K44" s="584" t="s">
        <v>30</v>
      </c>
      <c r="L44" s="586" t="s">
        <v>31</v>
      </c>
      <c r="M44" s="582" t="s">
        <v>32</v>
      </c>
      <c r="N44" s="577"/>
      <c r="O44" s="577"/>
    </row>
    <row r="45" spans="1:15" ht="12.75" thickBot="1" x14ac:dyDescent="0.25">
      <c r="A45" s="616"/>
      <c r="B45" s="617"/>
      <c r="C45" s="617"/>
      <c r="D45" s="617"/>
      <c r="E45" s="617"/>
      <c r="F45" s="617"/>
      <c r="G45" s="617"/>
      <c r="H45" s="617"/>
      <c r="I45" s="618"/>
      <c r="J45" s="619"/>
      <c r="K45" s="620"/>
      <c r="L45" s="621"/>
      <c r="M45" s="619"/>
      <c r="N45" s="616"/>
      <c r="O45" s="616"/>
    </row>
    <row r="46" spans="1:15" ht="12.75" thickBot="1" x14ac:dyDescent="0.25">
      <c r="A46" s="78" t="s">
        <v>510</v>
      </c>
      <c r="B46" s="92"/>
      <c r="C46" s="93"/>
      <c r="D46" s="94"/>
      <c r="E46" s="93"/>
      <c r="F46" s="97"/>
      <c r="G46" s="121"/>
      <c r="H46" s="121"/>
      <c r="I46" s="122"/>
      <c r="J46" s="123"/>
      <c r="K46" s="124"/>
      <c r="L46" s="96">
        <v>267649</v>
      </c>
      <c r="M46" s="96">
        <v>273500</v>
      </c>
      <c r="N46" s="125" t="s">
        <v>511</v>
      </c>
      <c r="O46" s="126"/>
    </row>
    <row r="47" spans="1:15" ht="12.75" thickBot="1" x14ac:dyDescent="0.25">
      <c r="A47" s="78" t="s">
        <v>510</v>
      </c>
      <c r="B47" s="92"/>
      <c r="C47" s="93"/>
      <c r="D47" s="94"/>
      <c r="E47" s="93"/>
      <c r="F47" s="97"/>
      <c r="G47" s="121"/>
      <c r="H47" s="121"/>
      <c r="I47" s="124"/>
      <c r="J47" s="123"/>
      <c r="K47" s="124"/>
      <c r="L47" s="96">
        <v>234050</v>
      </c>
      <c r="M47" s="96">
        <v>244000</v>
      </c>
      <c r="N47" s="125" t="s">
        <v>511</v>
      </c>
      <c r="O47" s="126"/>
    </row>
    <row r="49" spans="1:15" ht="18.75" x14ac:dyDescent="0.3">
      <c r="A49" s="494" t="s">
        <v>18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</row>
    <row r="50" spans="1:15" ht="18.75" x14ac:dyDescent="0.3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  <row r="51" spans="1:15" x14ac:dyDescent="0.2">
      <c r="A51" s="622" t="s">
        <v>19</v>
      </c>
      <c r="B51" s="622"/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</row>
    <row r="52" spans="1:15" x14ac:dyDescent="0.2">
      <c r="A52" s="622"/>
      <c r="B52" s="622"/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</row>
    <row r="53" spans="1:15" ht="15.75" thickBo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6.5" thickBot="1" x14ac:dyDescent="0.3">
      <c r="A54" s="145" t="s">
        <v>1</v>
      </c>
      <c r="B54" s="615">
        <v>1</v>
      </c>
      <c r="C54" s="605"/>
      <c r="D54" s="605"/>
      <c r="E54" s="606"/>
      <c r="F54"/>
      <c r="G54"/>
      <c r="H54"/>
      <c r="I54"/>
      <c r="J54"/>
      <c r="K54"/>
      <c r="L54"/>
      <c r="M54"/>
      <c r="N54"/>
      <c r="O54"/>
    </row>
    <row r="55" spans="1:15" ht="32.25" thickBot="1" x14ac:dyDescent="0.3">
      <c r="A55" s="146" t="s">
        <v>2</v>
      </c>
      <c r="B55" s="615" t="s">
        <v>552</v>
      </c>
      <c r="C55" s="605"/>
      <c r="D55" s="605"/>
      <c r="E55" s="606"/>
      <c r="F55"/>
      <c r="G55"/>
      <c r="H55"/>
      <c r="I55"/>
      <c r="J55"/>
      <c r="K55"/>
      <c r="L55"/>
      <c r="M55"/>
      <c r="N55"/>
      <c r="O55"/>
    </row>
    <row r="56" spans="1:15" ht="16.5" thickBot="1" x14ac:dyDescent="0.3">
      <c r="A56" s="146" t="s">
        <v>3</v>
      </c>
      <c r="B56" s="604">
        <v>43454</v>
      </c>
      <c r="C56" s="605"/>
      <c r="D56" s="605"/>
      <c r="E56" s="606"/>
      <c r="F56"/>
      <c r="G56"/>
      <c r="H56"/>
      <c r="I56"/>
      <c r="J56"/>
      <c r="K56"/>
      <c r="L56"/>
      <c r="M56"/>
      <c r="N56"/>
      <c r="O56"/>
    </row>
    <row r="57" spans="1:15" ht="15.75" thickBo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.75" thickBot="1" x14ac:dyDescent="0.3">
      <c r="A58" s="576" t="s">
        <v>5</v>
      </c>
      <c r="B58" s="590" t="s">
        <v>20</v>
      </c>
      <c r="C58" s="591"/>
      <c r="D58" s="591"/>
      <c r="E58" s="591"/>
      <c r="F58" s="591"/>
      <c r="G58" s="591"/>
      <c r="H58" s="591"/>
      <c r="I58" s="592"/>
      <c r="J58" s="593" t="s">
        <v>21</v>
      </c>
      <c r="K58" s="594"/>
      <c r="L58" s="595" t="s">
        <v>22</v>
      </c>
      <c r="M58" s="596"/>
      <c r="N58" s="576" t="s">
        <v>23</v>
      </c>
      <c r="O58" s="576" t="s">
        <v>24</v>
      </c>
    </row>
    <row r="59" spans="1:15" x14ac:dyDescent="0.2">
      <c r="A59" s="577"/>
      <c r="B59" s="578" t="s">
        <v>10</v>
      </c>
      <c r="C59" s="578" t="s">
        <v>9</v>
      </c>
      <c r="D59" s="578" t="s">
        <v>13</v>
      </c>
      <c r="E59" s="578" t="s">
        <v>8</v>
      </c>
      <c r="F59" s="578" t="s">
        <v>25</v>
      </c>
      <c r="G59" s="578" t="s">
        <v>26</v>
      </c>
      <c r="H59" s="578" t="s">
        <v>27</v>
      </c>
      <c r="I59" s="580" t="s">
        <v>28</v>
      </c>
      <c r="J59" s="582" t="s">
        <v>29</v>
      </c>
      <c r="K59" s="584" t="s">
        <v>30</v>
      </c>
      <c r="L59" s="586" t="s">
        <v>31</v>
      </c>
      <c r="M59" s="582" t="s">
        <v>32</v>
      </c>
      <c r="N59" s="577"/>
      <c r="O59" s="577"/>
    </row>
    <row r="60" spans="1:15" ht="12.75" thickBot="1" x14ac:dyDescent="0.25">
      <c r="A60" s="616"/>
      <c r="B60" s="617"/>
      <c r="C60" s="617"/>
      <c r="D60" s="617"/>
      <c r="E60" s="617"/>
      <c r="F60" s="617"/>
      <c r="G60" s="617"/>
      <c r="H60" s="617"/>
      <c r="I60" s="618"/>
      <c r="J60" s="619"/>
      <c r="K60" s="620"/>
      <c r="L60" s="621"/>
      <c r="M60" s="619"/>
      <c r="N60" s="616"/>
      <c r="O60" s="616"/>
    </row>
    <row r="61" spans="1:15" ht="12.75" thickBot="1" x14ac:dyDescent="0.25">
      <c r="A61" s="148" t="s">
        <v>517</v>
      </c>
      <c r="B61" s="149" t="s">
        <v>538</v>
      </c>
      <c r="C61" s="150" t="s">
        <v>519</v>
      </c>
      <c r="D61" s="121" t="s">
        <v>526</v>
      </c>
      <c r="E61" s="121" t="s">
        <v>521</v>
      </c>
      <c r="F61" s="121">
        <v>15</v>
      </c>
      <c r="G61" s="121" t="s">
        <v>522</v>
      </c>
      <c r="H61" s="121"/>
      <c r="I61" s="124"/>
      <c r="J61" s="151"/>
      <c r="K61" s="124"/>
      <c r="L61" s="152">
        <v>101000</v>
      </c>
      <c r="M61" s="151">
        <v>120767</v>
      </c>
      <c r="N61" s="153">
        <v>42119</v>
      </c>
      <c r="O61" s="126"/>
    </row>
    <row r="62" spans="1:15" ht="12.75" thickBot="1" x14ac:dyDescent="0.25">
      <c r="A62" s="148" t="s">
        <v>517</v>
      </c>
      <c r="B62" s="149" t="s">
        <v>538</v>
      </c>
      <c r="C62" s="150" t="s">
        <v>519</v>
      </c>
      <c r="D62" s="121" t="s">
        <v>526</v>
      </c>
      <c r="E62" s="121" t="s">
        <v>521</v>
      </c>
      <c r="F62" s="121">
        <v>15</v>
      </c>
      <c r="G62" s="121" t="s">
        <v>522</v>
      </c>
      <c r="H62" s="121"/>
      <c r="I62" s="124"/>
      <c r="J62" s="151"/>
      <c r="K62" s="124"/>
      <c r="L62" s="152">
        <v>101000</v>
      </c>
      <c r="M62" s="151">
        <v>120767</v>
      </c>
      <c r="N62" s="153">
        <v>42119</v>
      </c>
      <c r="O62" s="126"/>
    </row>
    <row r="63" spans="1:15" ht="12.75" thickBot="1" x14ac:dyDescent="0.25">
      <c r="A63" s="148" t="s">
        <v>517</v>
      </c>
      <c r="B63" s="149" t="s">
        <v>35</v>
      </c>
      <c r="C63" s="150" t="s">
        <v>33</v>
      </c>
      <c r="D63" s="121" t="s">
        <v>529</v>
      </c>
      <c r="E63" s="121" t="s">
        <v>530</v>
      </c>
      <c r="F63" s="121">
        <v>15</v>
      </c>
      <c r="G63" s="121" t="s">
        <v>522</v>
      </c>
      <c r="H63" s="121"/>
      <c r="I63" s="124"/>
      <c r="J63" s="123"/>
      <c r="K63" s="124"/>
      <c r="L63" s="154">
        <v>101000</v>
      </c>
      <c r="M63" s="123">
        <v>120767</v>
      </c>
      <c r="N63" s="153">
        <v>42119</v>
      </c>
      <c r="O63" s="126"/>
    </row>
    <row r="64" spans="1:15" ht="12.75" thickBot="1" x14ac:dyDescent="0.25">
      <c r="A64" s="148" t="s">
        <v>517</v>
      </c>
      <c r="B64" s="149" t="s">
        <v>35</v>
      </c>
      <c r="C64" s="150" t="s">
        <v>33</v>
      </c>
      <c r="D64" s="121" t="s">
        <v>529</v>
      </c>
      <c r="E64" s="121" t="s">
        <v>530</v>
      </c>
      <c r="F64" s="121">
        <v>15</v>
      </c>
      <c r="G64" s="121" t="s">
        <v>522</v>
      </c>
      <c r="H64" s="121"/>
      <c r="I64" s="124"/>
      <c r="J64" s="123"/>
      <c r="K64" s="124"/>
      <c r="L64" s="154">
        <v>101000</v>
      </c>
      <c r="M64" s="123">
        <v>120767</v>
      </c>
      <c r="N64" s="153">
        <v>42119</v>
      </c>
      <c r="O64" s="126"/>
    </row>
    <row r="67" spans="1:15" ht="18.75" x14ac:dyDescent="0.3">
      <c r="A67" s="494" t="s">
        <v>18</v>
      </c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</row>
    <row r="68" spans="1:15" ht="18.75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24.75" customHeight="1" x14ac:dyDescent="0.2">
      <c r="A69" s="622" t="s">
        <v>19</v>
      </c>
      <c r="B69" s="622"/>
      <c r="C69" s="622"/>
      <c r="D69" s="622"/>
      <c r="E69" s="622"/>
      <c r="F69" s="622"/>
      <c r="G69" s="622"/>
      <c r="H69" s="622"/>
      <c r="I69" s="622"/>
      <c r="J69" s="622"/>
      <c r="K69" s="622"/>
      <c r="L69" s="622"/>
      <c r="M69" s="622"/>
      <c r="N69" s="622"/>
      <c r="O69" s="622"/>
    </row>
    <row r="70" spans="1:15" x14ac:dyDescent="0.2">
      <c r="A70" s="622"/>
      <c r="B70" s="622"/>
      <c r="C70" s="622"/>
      <c r="D70" s="622"/>
      <c r="E70" s="622"/>
      <c r="F70" s="622"/>
      <c r="G70" s="622"/>
      <c r="H70" s="622"/>
      <c r="I70" s="622"/>
      <c r="J70" s="622"/>
      <c r="K70" s="622"/>
      <c r="L70" s="622"/>
      <c r="M70" s="622"/>
      <c r="N70" s="622"/>
      <c r="O70" s="622"/>
    </row>
    <row r="71" spans="1:15" ht="15.75" thickBo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6.5" thickBot="1" x14ac:dyDescent="0.3">
      <c r="A72" s="145" t="s">
        <v>1</v>
      </c>
      <c r="B72" s="615">
        <v>1</v>
      </c>
      <c r="C72" s="605"/>
      <c r="D72" s="605"/>
      <c r="E72" s="606"/>
      <c r="F72"/>
      <c r="G72"/>
      <c r="H72"/>
      <c r="I72"/>
      <c r="J72"/>
      <c r="K72"/>
      <c r="L72"/>
      <c r="M72"/>
      <c r="N72"/>
      <c r="O72"/>
    </row>
    <row r="73" spans="1:15" ht="32.25" thickBot="1" x14ac:dyDescent="0.3">
      <c r="A73" s="146" t="s">
        <v>2</v>
      </c>
      <c r="B73" s="615" t="s">
        <v>552</v>
      </c>
      <c r="C73" s="605"/>
      <c r="D73" s="605"/>
      <c r="E73" s="606"/>
      <c r="F73"/>
      <c r="G73"/>
      <c r="H73"/>
      <c r="I73"/>
      <c r="J73"/>
      <c r="K73"/>
      <c r="L73"/>
      <c r="M73"/>
      <c r="N73"/>
      <c r="O73"/>
    </row>
    <row r="74" spans="1:15" ht="16.5" thickBot="1" x14ac:dyDescent="0.3">
      <c r="A74" s="146" t="s">
        <v>3</v>
      </c>
      <c r="B74" s="604">
        <v>43454</v>
      </c>
      <c r="C74" s="605"/>
      <c r="D74" s="605"/>
      <c r="E74" s="606"/>
      <c r="F74"/>
      <c r="G74"/>
      <c r="H74"/>
      <c r="I74"/>
      <c r="J74"/>
      <c r="K74"/>
      <c r="L74"/>
      <c r="M74"/>
      <c r="N74"/>
      <c r="O74"/>
    </row>
    <row r="75" spans="1:15" ht="15.75" thickBo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5.75" thickBot="1" x14ac:dyDescent="0.3">
      <c r="A76" s="576" t="s">
        <v>5</v>
      </c>
      <c r="B76" s="590" t="s">
        <v>20</v>
      </c>
      <c r="C76" s="591"/>
      <c r="D76" s="591"/>
      <c r="E76" s="591"/>
      <c r="F76" s="591"/>
      <c r="G76" s="591"/>
      <c r="H76" s="591"/>
      <c r="I76" s="592"/>
      <c r="J76" s="593" t="s">
        <v>21</v>
      </c>
      <c r="K76" s="594"/>
      <c r="L76" s="595" t="s">
        <v>22</v>
      </c>
      <c r="M76" s="596"/>
      <c r="N76" s="576" t="s">
        <v>23</v>
      </c>
      <c r="O76" s="576" t="s">
        <v>24</v>
      </c>
    </row>
    <row r="77" spans="1:15" x14ac:dyDescent="0.2">
      <c r="A77" s="577"/>
      <c r="B77" s="578" t="s">
        <v>10</v>
      </c>
      <c r="C77" s="578" t="s">
        <v>9</v>
      </c>
      <c r="D77" s="578" t="s">
        <v>13</v>
      </c>
      <c r="E77" s="578" t="s">
        <v>8</v>
      </c>
      <c r="F77" s="578" t="s">
        <v>25</v>
      </c>
      <c r="G77" s="578" t="s">
        <v>26</v>
      </c>
      <c r="H77" s="578" t="s">
        <v>27</v>
      </c>
      <c r="I77" s="580" t="s">
        <v>28</v>
      </c>
      <c r="J77" s="582" t="s">
        <v>29</v>
      </c>
      <c r="K77" s="584" t="s">
        <v>30</v>
      </c>
      <c r="L77" s="586" t="s">
        <v>31</v>
      </c>
      <c r="M77" s="582" t="s">
        <v>32</v>
      </c>
      <c r="N77" s="577"/>
      <c r="O77" s="577"/>
    </row>
    <row r="78" spans="1:15" ht="12.75" thickBot="1" x14ac:dyDescent="0.25">
      <c r="A78" s="616"/>
      <c r="B78" s="617"/>
      <c r="C78" s="617"/>
      <c r="D78" s="617"/>
      <c r="E78" s="617"/>
      <c r="F78" s="617"/>
      <c r="G78" s="617"/>
      <c r="H78" s="617"/>
      <c r="I78" s="618"/>
      <c r="J78" s="619"/>
      <c r="K78" s="620"/>
      <c r="L78" s="621"/>
      <c r="M78" s="619"/>
      <c r="N78" s="616"/>
      <c r="O78" s="616"/>
    </row>
    <row r="79" spans="1:15" ht="12.75" thickBot="1" x14ac:dyDescent="0.25">
      <c r="A79" s="148" t="s">
        <v>517</v>
      </c>
      <c r="B79" s="149" t="s">
        <v>538</v>
      </c>
      <c r="C79" s="150" t="s">
        <v>519</v>
      </c>
      <c r="D79" s="121" t="s">
        <v>526</v>
      </c>
      <c r="E79" s="121" t="s">
        <v>521</v>
      </c>
      <c r="F79" s="121">
        <v>15</v>
      </c>
      <c r="G79" s="121" t="s">
        <v>522</v>
      </c>
      <c r="H79" s="121"/>
      <c r="I79" s="124"/>
      <c r="J79" s="151"/>
      <c r="K79" s="124"/>
      <c r="L79" s="152">
        <v>101000</v>
      </c>
      <c r="M79" s="151">
        <v>120767</v>
      </c>
      <c r="N79" s="153">
        <v>42119</v>
      </c>
      <c r="O79" s="126"/>
    </row>
    <row r="80" spans="1:15" ht="12.75" thickBot="1" x14ac:dyDescent="0.25">
      <c r="A80" s="148" t="s">
        <v>517</v>
      </c>
      <c r="B80" s="149" t="s">
        <v>538</v>
      </c>
      <c r="C80" s="150" t="s">
        <v>519</v>
      </c>
      <c r="D80" s="121" t="s">
        <v>526</v>
      </c>
      <c r="E80" s="121" t="s">
        <v>521</v>
      </c>
      <c r="F80" s="121">
        <v>15</v>
      </c>
      <c r="G80" s="121" t="s">
        <v>522</v>
      </c>
      <c r="H80" s="121"/>
      <c r="I80" s="124"/>
      <c r="J80" s="151"/>
      <c r="K80" s="124"/>
      <c r="L80" s="152">
        <v>101000</v>
      </c>
      <c r="M80" s="151">
        <v>120767</v>
      </c>
      <c r="N80" s="153">
        <v>42119</v>
      </c>
      <c r="O80" s="126"/>
    </row>
    <row r="81" spans="1:15" ht="12.75" thickBot="1" x14ac:dyDescent="0.25">
      <c r="A81" s="148" t="s">
        <v>517</v>
      </c>
      <c r="B81" s="149" t="s">
        <v>35</v>
      </c>
      <c r="C81" s="150" t="s">
        <v>33</v>
      </c>
      <c r="D81" s="121" t="s">
        <v>529</v>
      </c>
      <c r="E81" s="121" t="s">
        <v>530</v>
      </c>
      <c r="F81" s="121">
        <v>15</v>
      </c>
      <c r="G81" s="121" t="s">
        <v>522</v>
      </c>
      <c r="H81" s="121"/>
      <c r="I81" s="124"/>
      <c r="J81" s="123"/>
      <c r="K81" s="124"/>
      <c r="L81" s="154">
        <v>101000</v>
      </c>
      <c r="M81" s="123">
        <v>120767</v>
      </c>
      <c r="N81" s="153">
        <v>42119</v>
      </c>
      <c r="O81" s="126"/>
    </row>
    <row r="82" spans="1:15" ht="12.75" thickBot="1" x14ac:dyDescent="0.25">
      <c r="A82" s="148" t="s">
        <v>517</v>
      </c>
      <c r="B82" s="149" t="s">
        <v>35</v>
      </c>
      <c r="C82" s="150" t="s">
        <v>33</v>
      </c>
      <c r="D82" s="121" t="s">
        <v>529</v>
      </c>
      <c r="E82" s="121" t="s">
        <v>530</v>
      </c>
      <c r="F82" s="121">
        <v>15</v>
      </c>
      <c r="G82" s="121" t="s">
        <v>522</v>
      </c>
      <c r="H82" s="121"/>
      <c r="I82" s="124"/>
      <c r="J82" s="123"/>
      <c r="K82" s="124"/>
      <c r="L82" s="154">
        <v>101000</v>
      </c>
      <c r="M82" s="123">
        <v>120767</v>
      </c>
      <c r="N82" s="153">
        <v>42119</v>
      </c>
      <c r="O82" s="126"/>
    </row>
    <row r="85" spans="1:15" ht="15" x14ac:dyDescent="0.25">
      <c r="A85" s="613" t="s">
        <v>18</v>
      </c>
      <c r="B85" s="613"/>
      <c r="C85" s="613"/>
      <c r="D85" s="613"/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</row>
    <row r="86" spans="1:15" ht="1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1:15" x14ac:dyDescent="0.2">
      <c r="A87" s="614" t="s">
        <v>19</v>
      </c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</row>
    <row r="88" spans="1:15" ht="22.5" customHeight="1" x14ac:dyDescent="0.2">
      <c r="A88" s="614"/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4"/>
      <c r="O88" s="614"/>
    </row>
    <row r="89" spans="1:15" ht="15.75" thickBot="1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 ht="15.75" thickBot="1" x14ac:dyDescent="0.3">
      <c r="A90" s="116" t="s">
        <v>1</v>
      </c>
      <c r="B90" s="615" t="s">
        <v>583</v>
      </c>
      <c r="C90" s="605"/>
      <c r="D90" s="605"/>
      <c r="E90" s="606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1:15" ht="30.75" thickBot="1" x14ac:dyDescent="0.3">
      <c r="A91" s="120" t="s">
        <v>2</v>
      </c>
      <c r="B91" s="615" t="s">
        <v>584</v>
      </c>
      <c r="C91" s="605"/>
      <c r="D91" s="605"/>
      <c r="E91" s="606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1:15" ht="15.75" thickBot="1" x14ac:dyDescent="0.3">
      <c r="A92" s="120" t="s">
        <v>3</v>
      </c>
      <c r="B92" s="604">
        <v>43355</v>
      </c>
      <c r="C92" s="605"/>
      <c r="D92" s="605"/>
      <c r="E92" s="606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1:15" ht="15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15" ht="15" x14ac:dyDescent="0.25">
      <c r="A94" s="607" t="s">
        <v>5</v>
      </c>
      <c r="B94" s="607" t="s">
        <v>20</v>
      </c>
      <c r="C94" s="607"/>
      <c r="D94" s="607"/>
      <c r="E94" s="607"/>
      <c r="F94" s="607"/>
      <c r="G94" s="607"/>
      <c r="H94" s="607"/>
      <c r="I94" s="607"/>
      <c r="J94" s="611" t="s">
        <v>21</v>
      </c>
      <c r="K94" s="611"/>
      <c r="L94" s="612" t="s">
        <v>22</v>
      </c>
      <c r="M94" s="612"/>
      <c r="N94" s="607" t="s">
        <v>23</v>
      </c>
      <c r="O94" s="607" t="s">
        <v>24</v>
      </c>
    </row>
    <row r="95" spans="1:15" ht="14.1" customHeight="1" x14ac:dyDescent="0.2">
      <c r="A95" s="607"/>
      <c r="B95" s="608" t="s">
        <v>10</v>
      </c>
      <c r="C95" s="608" t="s">
        <v>9</v>
      </c>
      <c r="D95" s="608" t="s">
        <v>13</v>
      </c>
      <c r="E95" s="608" t="s">
        <v>8</v>
      </c>
      <c r="F95" s="608" t="s">
        <v>25</v>
      </c>
      <c r="G95" s="608" t="s">
        <v>26</v>
      </c>
      <c r="H95" s="608" t="s">
        <v>27</v>
      </c>
      <c r="I95" s="608" t="s">
        <v>28</v>
      </c>
      <c r="J95" s="609" t="s">
        <v>29</v>
      </c>
      <c r="K95" s="610" t="s">
        <v>30</v>
      </c>
      <c r="L95" s="609" t="s">
        <v>31</v>
      </c>
      <c r="M95" s="609" t="s">
        <v>32</v>
      </c>
      <c r="N95" s="607"/>
      <c r="O95" s="607"/>
    </row>
    <row r="96" spans="1:15" ht="14.1" customHeight="1" x14ac:dyDescent="0.2">
      <c r="A96" s="607"/>
      <c r="B96" s="608"/>
      <c r="C96" s="608"/>
      <c r="D96" s="608"/>
      <c r="E96" s="608"/>
      <c r="F96" s="608"/>
      <c r="G96" s="608"/>
      <c r="H96" s="608"/>
      <c r="I96" s="608"/>
      <c r="J96" s="609"/>
      <c r="K96" s="610"/>
      <c r="L96" s="609"/>
      <c r="M96" s="609"/>
      <c r="N96" s="607"/>
      <c r="O96" s="607"/>
    </row>
    <row r="97" spans="1:15" ht="14.1" customHeight="1" x14ac:dyDescent="0.2">
      <c r="A97" s="169" t="s">
        <v>558</v>
      </c>
      <c r="B97" s="166" t="s">
        <v>559</v>
      </c>
      <c r="C97" s="166" t="s">
        <v>191</v>
      </c>
      <c r="D97" s="166" t="s">
        <v>560</v>
      </c>
      <c r="E97" s="166" t="s">
        <v>561</v>
      </c>
      <c r="F97" s="166">
        <v>16</v>
      </c>
      <c r="G97" s="166"/>
      <c r="H97" s="166" t="s">
        <v>522</v>
      </c>
      <c r="I97" s="170">
        <v>164.87</v>
      </c>
      <c r="J97" s="171">
        <v>43216</v>
      </c>
      <c r="K97" s="168" t="s">
        <v>540</v>
      </c>
      <c r="L97" s="167">
        <v>204750</v>
      </c>
      <c r="M97" s="167">
        <v>213393</v>
      </c>
      <c r="N97" s="172">
        <v>43203</v>
      </c>
      <c r="O97" s="173" t="s">
        <v>585</v>
      </c>
    </row>
    <row r="98" spans="1:15" ht="14.1" customHeight="1" x14ac:dyDescent="0.2">
      <c r="A98" s="169"/>
      <c r="B98" s="166" t="s">
        <v>564</v>
      </c>
      <c r="C98" s="166" t="s">
        <v>191</v>
      </c>
      <c r="D98" s="166" t="s">
        <v>560</v>
      </c>
      <c r="E98" s="166" t="s">
        <v>561</v>
      </c>
      <c r="F98" s="166">
        <v>16</v>
      </c>
      <c r="G98" s="166"/>
      <c r="H98" s="166" t="s">
        <v>522</v>
      </c>
      <c r="I98" s="170">
        <v>164.87</v>
      </c>
      <c r="J98" s="171">
        <v>43216</v>
      </c>
      <c r="K98" s="168" t="s">
        <v>540</v>
      </c>
      <c r="L98" s="167">
        <v>204750</v>
      </c>
      <c r="M98" s="167">
        <v>213393</v>
      </c>
      <c r="N98" s="172">
        <v>43203</v>
      </c>
      <c r="O98" s="173" t="s">
        <v>586</v>
      </c>
    </row>
    <row r="99" spans="1:15" ht="14.1" customHeight="1" x14ac:dyDescent="0.2">
      <c r="A99" s="169"/>
      <c r="B99" s="166" t="s">
        <v>565</v>
      </c>
      <c r="C99" s="166" t="s">
        <v>191</v>
      </c>
      <c r="D99" s="166" t="s">
        <v>560</v>
      </c>
      <c r="E99" s="166" t="s">
        <v>561</v>
      </c>
      <c r="F99" s="166">
        <v>16</v>
      </c>
      <c r="G99" s="166"/>
      <c r="H99" s="166" t="s">
        <v>522</v>
      </c>
      <c r="I99" s="170">
        <v>164.87</v>
      </c>
      <c r="J99" s="171">
        <v>43216</v>
      </c>
      <c r="K99" s="168" t="s">
        <v>540</v>
      </c>
      <c r="L99" s="167">
        <v>204750</v>
      </c>
      <c r="M99" s="167">
        <v>213393</v>
      </c>
      <c r="N99" s="172">
        <v>43203</v>
      </c>
      <c r="O99" s="173" t="s">
        <v>586</v>
      </c>
    </row>
    <row r="100" spans="1:15" ht="14.1" customHeight="1" x14ac:dyDescent="0.2">
      <c r="A100" s="169"/>
      <c r="B100" s="166" t="s">
        <v>566</v>
      </c>
      <c r="C100" s="166" t="s">
        <v>191</v>
      </c>
      <c r="D100" s="166" t="s">
        <v>560</v>
      </c>
      <c r="E100" s="166" t="s">
        <v>561</v>
      </c>
      <c r="F100" s="166">
        <v>16</v>
      </c>
      <c r="G100" s="166"/>
      <c r="H100" s="166" t="s">
        <v>522</v>
      </c>
      <c r="I100" s="170">
        <v>164.87</v>
      </c>
      <c r="J100" s="171">
        <v>43216</v>
      </c>
      <c r="K100" s="168" t="s">
        <v>540</v>
      </c>
      <c r="L100" s="167">
        <v>204750</v>
      </c>
      <c r="M100" s="167">
        <v>213393</v>
      </c>
      <c r="N100" s="172">
        <v>43203</v>
      </c>
      <c r="O100" s="173" t="s">
        <v>586</v>
      </c>
    </row>
    <row r="101" spans="1:15" ht="14.1" customHeight="1" x14ac:dyDescent="0.2">
      <c r="A101" s="169" t="s">
        <v>567</v>
      </c>
      <c r="B101" s="166" t="s">
        <v>559</v>
      </c>
      <c r="C101" s="166" t="s">
        <v>568</v>
      </c>
      <c r="D101" s="166" t="s">
        <v>569</v>
      </c>
      <c r="E101" s="166" t="s">
        <v>561</v>
      </c>
      <c r="F101" s="166">
        <v>16</v>
      </c>
      <c r="G101" s="166" t="s">
        <v>540</v>
      </c>
      <c r="H101" s="166"/>
      <c r="I101" s="170">
        <f>1840/8</f>
        <v>230</v>
      </c>
      <c r="J101" s="171">
        <v>41994</v>
      </c>
      <c r="K101" s="168" t="s">
        <v>540</v>
      </c>
      <c r="L101" s="167">
        <v>148976</v>
      </c>
      <c r="M101" s="167">
        <v>188699</v>
      </c>
      <c r="N101" s="172">
        <v>41927</v>
      </c>
      <c r="O101" s="173"/>
    </row>
    <row r="102" spans="1:15" ht="14.1" customHeight="1" x14ac:dyDescent="0.2">
      <c r="A102" s="169"/>
      <c r="B102" s="166" t="s">
        <v>564</v>
      </c>
      <c r="C102" s="166" t="s">
        <v>568</v>
      </c>
      <c r="D102" s="166" t="s">
        <v>569</v>
      </c>
      <c r="E102" s="166" t="s">
        <v>561</v>
      </c>
      <c r="F102" s="166">
        <v>16</v>
      </c>
      <c r="G102" s="166" t="s">
        <v>540</v>
      </c>
      <c r="H102" s="166"/>
      <c r="I102" s="170">
        <f>1840/8</f>
        <v>230</v>
      </c>
      <c r="J102" s="171">
        <v>41994</v>
      </c>
      <c r="K102" s="168" t="s">
        <v>540</v>
      </c>
      <c r="L102" s="167">
        <v>148976</v>
      </c>
      <c r="M102" s="167">
        <v>188699</v>
      </c>
      <c r="N102" s="172">
        <v>41927</v>
      </c>
      <c r="O102" s="173"/>
    </row>
    <row r="103" spans="1:15" ht="14.1" customHeight="1" x14ac:dyDescent="0.2">
      <c r="A103" s="169"/>
      <c r="B103" s="166" t="s">
        <v>565</v>
      </c>
      <c r="C103" s="166" t="s">
        <v>568</v>
      </c>
      <c r="D103" s="166" t="s">
        <v>569</v>
      </c>
      <c r="E103" s="166" t="s">
        <v>561</v>
      </c>
      <c r="F103" s="166">
        <v>16</v>
      </c>
      <c r="G103" s="166" t="s">
        <v>522</v>
      </c>
      <c r="H103" s="166"/>
      <c r="I103" s="170">
        <v>123.75</v>
      </c>
      <c r="J103" s="171">
        <v>41994</v>
      </c>
      <c r="K103" s="168" t="s">
        <v>540</v>
      </c>
      <c r="L103" s="167">
        <v>148976</v>
      </c>
      <c r="M103" s="167">
        <v>188699</v>
      </c>
      <c r="N103" s="172">
        <v>42605</v>
      </c>
      <c r="O103" s="173" t="s">
        <v>587</v>
      </c>
    </row>
    <row r="104" spans="1:15" ht="14.1" customHeight="1" x14ac:dyDescent="0.2">
      <c r="A104" s="169"/>
      <c r="B104" s="166" t="s">
        <v>566</v>
      </c>
      <c r="C104" s="166" t="s">
        <v>33</v>
      </c>
      <c r="D104" s="166" t="s">
        <v>572</v>
      </c>
      <c r="E104" s="166" t="s">
        <v>561</v>
      </c>
      <c r="F104" s="166">
        <v>16</v>
      </c>
      <c r="G104" s="166" t="s">
        <v>522</v>
      </c>
      <c r="H104" s="166"/>
      <c r="I104" s="170">
        <v>123.75</v>
      </c>
      <c r="J104" s="171">
        <v>41994</v>
      </c>
      <c r="K104" s="168" t="s">
        <v>540</v>
      </c>
      <c r="L104" s="167">
        <v>148976</v>
      </c>
      <c r="M104" s="167">
        <v>188699</v>
      </c>
      <c r="N104" s="172">
        <v>42605</v>
      </c>
      <c r="O104" s="173" t="s">
        <v>588</v>
      </c>
    </row>
    <row r="105" spans="1:15" ht="14.1" customHeight="1" x14ac:dyDescent="0.2">
      <c r="A105" s="169" t="s">
        <v>574</v>
      </c>
      <c r="B105" s="166" t="s">
        <v>559</v>
      </c>
      <c r="C105" s="166" t="s">
        <v>33</v>
      </c>
      <c r="D105" s="166" t="s">
        <v>575</v>
      </c>
      <c r="E105" s="166" t="s">
        <v>576</v>
      </c>
      <c r="F105" s="166">
        <v>16</v>
      </c>
      <c r="G105" s="166"/>
      <c r="H105" s="166" t="s">
        <v>522</v>
      </c>
      <c r="I105" s="170">
        <v>112</v>
      </c>
      <c r="J105" s="171">
        <v>43445</v>
      </c>
      <c r="K105" s="168" t="s">
        <v>522</v>
      </c>
      <c r="L105" s="167">
        <v>0</v>
      </c>
      <c r="M105" s="167">
        <v>58945</v>
      </c>
      <c r="N105" s="172">
        <v>43445</v>
      </c>
      <c r="O105" s="173" t="s">
        <v>586</v>
      </c>
    </row>
    <row r="106" spans="1:15" ht="14.1" customHeight="1" x14ac:dyDescent="0.2">
      <c r="A106" s="169"/>
      <c r="B106" s="166" t="s">
        <v>564</v>
      </c>
      <c r="C106" s="166" t="s">
        <v>33</v>
      </c>
      <c r="D106" s="166" t="s">
        <v>575</v>
      </c>
      <c r="E106" s="166" t="s">
        <v>576</v>
      </c>
      <c r="F106" s="166">
        <v>16</v>
      </c>
      <c r="G106" s="166"/>
      <c r="H106" s="166" t="s">
        <v>522</v>
      </c>
      <c r="I106" s="170">
        <v>112</v>
      </c>
      <c r="J106" s="171">
        <v>43445</v>
      </c>
      <c r="K106" s="168" t="s">
        <v>522</v>
      </c>
      <c r="L106" s="167">
        <v>0</v>
      </c>
      <c r="M106" s="167">
        <v>58945</v>
      </c>
      <c r="N106" s="172">
        <v>43445</v>
      </c>
      <c r="O106" s="173" t="s">
        <v>586</v>
      </c>
    </row>
    <row r="107" spans="1:15" ht="14.1" customHeight="1" x14ac:dyDescent="0.2">
      <c r="A107" s="169"/>
      <c r="B107" s="166" t="s">
        <v>565</v>
      </c>
      <c r="C107" s="166" t="s">
        <v>33</v>
      </c>
      <c r="D107" s="166" t="s">
        <v>575</v>
      </c>
      <c r="E107" s="166" t="s">
        <v>576</v>
      </c>
      <c r="F107" s="166">
        <v>16</v>
      </c>
      <c r="G107" s="166"/>
      <c r="H107" s="166" t="s">
        <v>522</v>
      </c>
      <c r="I107" s="170">
        <v>112</v>
      </c>
      <c r="J107" s="171">
        <v>43445</v>
      </c>
      <c r="K107" s="168" t="s">
        <v>522</v>
      </c>
      <c r="L107" s="167">
        <v>0</v>
      </c>
      <c r="M107" s="167">
        <v>58945</v>
      </c>
      <c r="N107" s="172">
        <v>43445</v>
      </c>
      <c r="O107" s="173" t="s">
        <v>586</v>
      </c>
    </row>
    <row r="108" spans="1:15" ht="14.1" customHeight="1" x14ac:dyDescent="0.2">
      <c r="A108" s="169"/>
      <c r="B108" s="166" t="s">
        <v>566</v>
      </c>
      <c r="C108" s="166" t="s">
        <v>33</v>
      </c>
      <c r="D108" s="166" t="s">
        <v>575</v>
      </c>
      <c r="E108" s="166" t="s">
        <v>576</v>
      </c>
      <c r="F108" s="166">
        <v>16</v>
      </c>
      <c r="G108" s="166"/>
      <c r="H108" s="166" t="s">
        <v>522</v>
      </c>
      <c r="I108" s="170">
        <v>112</v>
      </c>
      <c r="J108" s="171">
        <v>43445</v>
      </c>
      <c r="K108" s="168" t="s">
        <v>522</v>
      </c>
      <c r="L108" s="167">
        <v>0</v>
      </c>
      <c r="M108" s="167">
        <v>58945</v>
      </c>
      <c r="N108" s="172">
        <v>43445</v>
      </c>
      <c r="O108" s="173" t="s">
        <v>586</v>
      </c>
    </row>
    <row r="109" spans="1:15" ht="14.1" customHeight="1" x14ac:dyDescent="0.2">
      <c r="A109" s="169" t="s">
        <v>579</v>
      </c>
      <c r="B109" s="166" t="s">
        <v>510</v>
      </c>
      <c r="C109" s="166" t="s">
        <v>191</v>
      </c>
      <c r="D109" s="166" t="s">
        <v>560</v>
      </c>
      <c r="E109" s="166" t="s">
        <v>561</v>
      </c>
      <c r="F109" s="166">
        <v>16</v>
      </c>
      <c r="G109" s="166"/>
      <c r="H109" s="166" t="s">
        <v>522</v>
      </c>
      <c r="I109" s="170">
        <v>164.87</v>
      </c>
      <c r="J109" s="171" t="s">
        <v>510</v>
      </c>
      <c r="K109" s="171" t="s">
        <v>510</v>
      </c>
      <c r="L109" s="171" t="s">
        <v>510</v>
      </c>
      <c r="M109" s="171" t="s">
        <v>510</v>
      </c>
      <c r="N109" s="172">
        <v>43203</v>
      </c>
      <c r="O109" s="171" t="s">
        <v>589</v>
      </c>
    </row>
    <row r="110" spans="1:15" ht="14.1" customHeight="1" x14ac:dyDescent="0.2">
      <c r="A110" s="169"/>
      <c r="B110" s="166" t="s">
        <v>510</v>
      </c>
      <c r="C110" s="166" t="s">
        <v>191</v>
      </c>
      <c r="D110" s="166" t="s">
        <v>560</v>
      </c>
      <c r="E110" s="166" t="s">
        <v>561</v>
      </c>
      <c r="F110" s="166">
        <v>16</v>
      </c>
      <c r="G110" s="166"/>
      <c r="H110" s="166" t="s">
        <v>522</v>
      </c>
      <c r="I110" s="170">
        <v>164.87</v>
      </c>
      <c r="J110" s="171" t="s">
        <v>510</v>
      </c>
      <c r="K110" s="171" t="s">
        <v>510</v>
      </c>
      <c r="L110" s="171" t="s">
        <v>510</v>
      </c>
      <c r="M110" s="171" t="s">
        <v>510</v>
      </c>
      <c r="N110" s="172">
        <v>43203</v>
      </c>
      <c r="O110" s="171" t="s">
        <v>589</v>
      </c>
    </row>
    <row r="111" spans="1:15" ht="14.1" customHeight="1" x14ac:dyDescent="0.2">
      <c r="A111" s="169"/>
      <c r="B111" s="166" t="s">
        <v>510</v>
      </c>
      <c r="C111" s="166" t="s">
        <v>191</v>
      </c>
      <c r="D111" s="166" t="s">
        <v>560</v>
      </c>
      <c r="E111" s="166" t="s">
        <v>561</v>
      </c>
      <c r="F111" s="166">
        <v>16</v>
      </c>
      <c r="G111" s="166"/>
      <c r="H111" s="166" t="s">
        <v>522</v>
      </c>
      <c r="I111" s="170">
        <v>164.87</v>
      </c>
      <c r="J111" s="171" t="s">
        <v>510</v>
      </c>
      <c r="K111" s="171" t="s">
        <v>510</v>
      </c>
      <c r="L111" s="171" t="s">
        <v>510</v>
      </c>
      <c r="M111" s="171" t="s">
        <v>510</v>
      </c>
      <c r="N111" s="172">
        <v>43203</v>
      </c>
      <c r="O111" s="171" t="s">
        <v>589</v>
      </c>
    </row>
    <row r="112" spans="1:15" ht="14.1" customHeight="1" x14ac:dyDescent="0.2">
      <c r="A112" s="169"/>
      <c r="B112" s="166" t="s">
        <v>510</v>
      </c>
      <c r="C112" s="166" t="s">
        <v>191</v>
      </c>
      <c r="D112" s="166" t="s">
        <v>560</v>
      </c>
      <c r="E112" s="166" t="s">
        <v>561</v>
      </c>
      <c r="F112" s="166">
        <v>16</v>
      </c>
      <c r="G112" s="166"/>
      <c r="H112" s="166" t="s">
        <v>522</v>
      </c>
      <c r="I112" s="170">
        <v>164.87</v>
      </c>
      <c r="J112" s="171" t="s">
        <v>510</v>
      </c>
      <c r="K112" s="171" t="s">
        <v>510</v>
      </c>
      <c r="L112" s="171" t="s">
        <v>510</v>
      </c>
      <c r="M112" s="171" t="s">
        <v>510</v>
      </c>
      <c r="N112" s="172">
        <v>43203</v>
      </c>
      <c r="O112" s="171" t="s">
        <v>589</v>
      </c>
    </row>
    <row r="113" spans="1:15" ht="14.1" customHeight="1" x14ac:dyDescent="0.2">
      <c r="A113" s="169"/>
      <c r="B113" s="166" t="s">
        <v>510</v>
      </c>
      <c r="C113" s="166" t="s">
        <v>191</v>
      </c>
      <c r="D113" s="166" t="s">
        <v>580</v>
      </c>
      <c r="E113" s="166" t="s">
        <v>590</v>
      </c>
      <c r="F113" s="166">
        <v>16</v>
      </c>
      <c r="G113" s="166"/>
      <c r="H113" s="166" t="s">
        <v>522</v>
      </c>
      <c r="I113" s="170">
        <v>136.25</v>
      </c>
      <c r="J113" s="171" t="s">
        <v>510</v>
      </c>
      <c r="K113" s="171" t="s">
        <v>510</v>
      </c>
      <c r="L113" s="171" t="s">
        <v>510</v>
      </c>
      <c r="M113" s="171" t="s">
        <v>510</v>
      </c>
      <c r="N113" s="172">
        <v>43203</v>
      </c>
      <c r="O113" s="171" t="s">
        <v>589</v>
      </c>
    </row>
    <row r="114" spans="1:15" ht="14.1" customHeight="1" x14ac:dyDescent="0.2">
      <c r="A114" s="169"/>
      <c r="B114" s="166" t="s">
        <v>510</v>
      </c>
      <c r="C114" s="166" t="s">
        <v>191</v>
      </c>
      <c r="D114" s="166" t="s">
        <v>580</v>
      </c>
      <c r="E114" s="166" t="s">
        <v>590</v>
      </c>
      <c r="F114" s="166">
        <v>16</v>
      </c>
      <c r="G114" s="166"/>
      <c r="H114" s="166" t="s">
        <v>522</v>
      </c>
      <c r="I114" s="170">
        <v>136.25</v>
      </c>
      <c r="J114" s="171" t="s">
        <v>510</v>
      </c>
      <c r="K114" s="171" t="s">
        <v>510</v>
      </c>
      <c r="L114" s="171" t="s">
        <v>510</v>
      </c>
      <c r="M114" s="171" t="s">
        <v>510</v>
      </c>
      <c r="N114" s="172">
        <v>43203</v>
      </c>
      <c r="O114" s="171" t="s">
        <v>589</v>
      </c>
    </row>
    <row r="115" spans="1:15" ht="14.1" customHeight="1" x14ac:dyDescent="0.2">
      <c r="A115" s="169"/>
      <c r="B115" s="166" t="s">
        <v>510</v>
      </c>
      <c r="C115" s="166" t="s">
        <v>191</v>
      </c>
      <c r="D115" s="166" t="s">
        <v>580</v>
      </c>
      <c r="E115" s="166" t="s">
        <v>590</v>
      </c>
      <c r="F115" s="166">
        <v>16</v>
      </c>
      <c r="G115" s="166"/>
      <c r="H115" s="166" t="s">
        <v>522</v>
      </c>
      <c r="I115" s="170">
        <v>136.25</v>
      </c>
      <c r="J115" s="171" t="s">
        <v>510</v>
      </c>
      <c r="K115" s="171" t="s">
        <v>510</v>
      </c>
      <c r="L115" s="171" t="s">
        <v>510</v>
      </c>
      <c r="M115" s="171" t="s">
        <v>510</v>
      </c>
      <c r="N115" s="172">
        <v>43203</v>
      </c>
      <c r="O115" s="171" t="s">
        <v>589</v>
      </c>
    </row>
    <row r="116" spans="1:15" ht="14.1" customHeight="1" x14ac:dyDescent="0.2">
      <c r="A116" s="169"/>
      <c r="B116" s="166" t="s">
        <v>510</v>
      </c>
      <c r="C116" s="166" t="s">
        <v>191</v>
      </c>
      <c r="D116" s="166" t="s">
        <v>580</v>
      </c>
      <c r="E116" s="166" t="s">
        <v>590</v>
      </c>
      <c r="F116" s="166">
        <v>16</v>
      </c>
      <c r="G116" s="166"/>
      <c r="H116" s="166" t="s">
        <v>522</v>
      </c>
      <c r="I116" s="170">
        <v>136.25</v>
      </c>
      <c r="J116" s="171" t="s">
        <v>510</v>
      </c>
      <c r="K116" s="171" t="s">
        <v>510</v>
      </c>
      <c r="L116" s="171" t="s">
        <v>510</v>
      </c>
      <c r="M116" s="171" t="s">
        <v>510</v>
      </c>
      <c r="N116" s="172">
        <v>43203</v>
      </c>
      <c r="O116" s="171" t="s">
        <v>589</v>
      </c>
    </row>
    <row r="119" spans="1:15" ht="18.75" x14ac:dyDescent="0.3">
      <c r="A119" s="494" t="s">
        <v>18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  <c r="M119" s="494"/>
      <c r="N119" s="494"/>
      <c r="O119" s="494"/>
    </row>
    <row r="120" spans="1:15" ht="18.75" x14ac:dyDescent="0.3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1:15" x14ac:dyDescent="0.2">
      <c r="A121" s="597" t="s">
        <v>19</v>
      </c>
      <c r="B121" s="597"/>
      <c r="C121" s="597"/>
      <c r="D121" s="597"/>
      <c r="E121" s="597"/>
      <c r="F121" s="597"/>
      <c r="G121" s="597"/>
      <c r="H121" s="597"/>
      <c r="I121" s="597"/>
      <c r="J121" s="597"/>
      <c r="K121" s="597"/>
      <c r="L121" s="597"/>
      <c r="M121" s="597"/>
      <c r="N121" s="597"/>
      <c r="O121" s="597"/>
    </row>
    <row r="122" spans="1:15" x14ac:dyDescent="0.2">
      <c r="A122" s="597"/>
      <c r="B122" s="597"/>
      <c r="C122" s="597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/>
      <c r="N122" s="597"/>
      <c r="O122" s="597"/>
    </row>
    <row r="123" spans="1:15" ht="15.75" thickBo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6.5" thickBot="1" x14ac:dyDescent="0.3">
      <c r="A124" s="145" t="s">
        <v>1</v>
      </c>
      <c r="B124" s="598" t="s">
        <v>606</v>
      </c>
      <c r="C124" s="599"/>
      <c r="D124" s="599"/>
      <c r="E124" s="599"/>
      <c r="F124" s="599"/>
      <c r="G124" s="600"/>
      <c r="H124"/>
      <c r="I124"/>
      <c r="J124"/>
      <c r="K124"/>
      <c r="L124"/>
      <c r="M124"/>
      <c r="N124"/>
      <c r="O124"/>
    </row>
    <row r="125" spans="1:15" ht="32.25" thickBot="1" x14ac:dyDescent="0.3">
      <c r="A125" s="146" t="s">
        <v>2</v>
      </c>
      <c r="B125" s="601" t="s">
        <v>808</v>
      </c>
      <c r="C125" s="602"/>
      <c r="D125" s="602"/>
      <c r="E125" s="603"/>
      <c r="F125"/>
      <c r="G125"/>
      <c r="H125"/>
      <c r="I125"/>
      <c r="J125"/>
      <c r="K125"/>
      <c r="L125"/>
      <c r="M125"/>
      <c r="N125"/>
      <c r="O125"/>
    </row>
    <row r="126" spans="1:15" ht="16.5" thickBot="1" x14ac:dyDescent="0.3">
      <c r="A126" s="146" t="s">
        <v>3</v>
      </c>
      <c r="B126" s="604">
        <v>43462</v>
      </c>
      <c r="C126" s="605"/>
      <c r="D126" s="605"/>
      <c r="E126" s="606"/>
      <c r="F126"/>
      <c r="G126"/>
      <c r="H126"/>
      <c r="I126"/>
      <c r="J126"/>
      <c r="K126"/>
      <c r="L126"/>
      <c r="M126"/>
      <c r="N126"/>
      <c r="O126"/>
    </row>
    <row r="127" spans="1:15" ht="15.75" thickBot="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5.75" thickBot="1" x14ac:dyDescent="0.3">
      <c r="A128" s="576" t="s">
        <v>5</v>
      </c>
      <c r="B128" s="590" t="s">
        <v>20</v>
      </c>
      <c r="C128" s="591"/>
      <c r="D128" s="591"/>
      <c r="E128" s="591"/>
      <c r="F128" s="591"/>
      <c r="G128" s="591"/>
      <c r="H128" s="591"/>
      <c r="I128" s="592"/>
      <c r="J128" s="593" t="s">
        <v>21</v>
      </c>
      <c r="K128" s="594"/>
      <c r="L128" s="595" t="s">
        <v>22</v>
      </c>
      <c r="M128" s="596"/>
      <c r="N128" s="576" t="s">
        <v>23</v>
      </c>
      <c r="O128" s="576" t="s">
        <v>24</v>
      </c>
    </row>
    <row r="129" spans="1:15" x14ac:dyDescent="0.2">
      <c r="A129" s="577"/>
      <c r="B129" s="578" t="s">
        <v>10</v>
      </c>
      <c r="C129" s="578" t="s">
        <v>9</v>
      </c>
      <c r="D129" s="578" t="s">
        <v>13</v>
      </c>
      <c r="E129" s="578" t="s">
        <v>8</v>
      </c>
      <c r="F129" s="578" t="s">
        <v>25</v>
      </c>
      <c r="G129" s="578" t="s">
        <v>26</v>
      </c>
      <c r="H129" s="578" t="s">
        <v>27</v>
      </c>
      <c r="I129" s="580" t="s">
        <v>28</v>
      </c>
      <c r="J129" s="582" t="s">
        <v>29</v>
      </c>
      <c r="K129" s="584" t="s">
        <v>30</v>
      </c>
      <c r="L129" s="586" t="s">
        <v>31</v>
      </c>
      <c r="M129" s="588" t="s">
        <v>32</v>
      </c>
      <c r="N129" s="577"/>
      <c r="O129" s="577"/>
    </row>
    <row r="130" spans="1:15" x14ac:dyDescent="0.2">
      <c r="A130" s="577"/>
      <c r="B130" s="579"/>
      <c r="C130" s="579"/>
      <c r="D130" s="579"/>
      <c r="E130" s="579"/>
      <c r="F130" s="579"/>
      <c r="G130" s="579"/>
      <c r="H130" s="579"/>
      <c r="I130" s="581"/>
      <c r="J130" s="583"/>
      <c r="K130" s="585"/>
      <c r="L130" s="587"/>
      <c r="M130" s="589"/>
      <c r="N130" s="577"/>
      <c r="O130" s="577"/>
    </row>
    <row r="131" spans="1:15" ht="15" x14ac:dyDescent="0.2">
      <c r="A131" s="392" t="s">
        <v>609</v>
      </c>
      <c r="B131" s="393">
        <v>1</v>
      </c>
      <c r="C131" s="394" t="s">
        <v>33</v>
      </c>
      <c r="D131" s="395" t="s">
        <v>610</v>
      </c>
      <c r="E131" s="224" t="s">
        <v>611</v>
      </c>
      <c r="F131" s="225" t="s">
        <v>68</v>
      </c>
      <c r="G131" s="182"/>
      <c r="H131" s="393" t="s">
        <v>126</v>
      </c>
      <c r="I131" s="182"/>
      <c r="J131" s="396"/>
      <c r="K131" s="397"/>
      <c r="L131" s="396"/>
      <c r="M131" s="226">
        <v>210667</v>
      </c>
      <c r="N131" s="182"/>
      <c r="O131" s="182"/>
    </row>
    <row r="132" spans="1:15" ht="15" x14ac:dyDescent="0.2">
      <c r="A132" s="392" t="s">
        <v>609</v>
      </c>
      <c r="B132" s="393">
        <v>2</v>
      </c>
      <c r="C132" s="394" t="s">
        <v>33</v>
      </c>
      <c r="D132" s="395" t="s">
        <v>610</v>
      </c>
      <c r="E132" s="224" t="s">
        <v>611</v>
      </c>
      <c r="F132" s="225" t="s">
        <v>68</v>
      </c>
      <c r="G132" s="182"/>
      <c r="H132" s="393" t="s">
        <v>126</v>
      </c>
      <c r="I132" s="182"/>
      <c r="J132" s="396"/>
      <c r="K132" s="397"/>
      <c r="L132" s="396"/>
      <c r="M132" s="226">
        <v>210667</v>
      </c>
      <c r="N132" s="182"/>
      <c r="O132" s="182"/>
    </row>
    <row r="133" spans="1:15" ht="15" x14ac:dyDescent="0.2">
      <c r="A133" s="392" t="s">
        <v>609</v>
      </c>
      <c r="B133" s="393">
        <v>3</v>
      </c>
      <c r="C133" s="394" t="s">
        <v>33</v>
      </c>
      <c r="D133" s="395" t="s">
        <v>610</v>
      </c>
      <c r="E133" s="224" t="s">
        <v>611</v>
      </c>
      <c r="F133" s="225" t="s">
        <v>68</v>
      </c>
      <c r="G133" s="182"/>
      <c r="H133" s="393" t="s">
        <v>126</v>
      </c>
      <c r="I133" s="182"/>
      <c r="J133" s="396"/>
      <c r="K133" s="397"/>
      <c r="L133" s="396"/>
      <c r="M133" s="226">
        <v>210667</v>
      </c>
      <c r="N133" s="182"/>
      <c r="O133" s="182"/>
    </row>
    <row r="134" spans="1:15" ht="15" x14ac:dyDescent="0.2">
      <c r="A134" s="392" t="s">
        <v>609</v>
      </c>
      <c r="B134" s="393">
        <v>4</v>
      </c>
      <c r="C134" s="394" t="s">
        <v>33</v>
      </c>
      <c r="D134" s="395" t="s">
        <v>610</v>
      </c>
      <c r="E134" s="224" t="s">
        <v>611</v>
      </c>
      <c r="F134" s="225" t="s">
        <v>68</v>
      </c>
      <c r="G134" s="182"/>
      <c r="H134" s="393" t="s">
        <v>126</v>
      </c>
      <c r="I134" s="182"/>
      <c r="J134" s="396"/>
      <c r="K134" s="397"/>
      <c r="L134" s="396"/>
      <c r="M134" s="226">
        <v>210667</v>
      </c>
      <c r="N134" s="182"/>
      <c r="O134" s="182"/>
    </row>
    <row r="135" spans="1:15" ht="15" x14ac:dyDescent="0.2">
      <c r="A135" s="392" t="s">
        <v>609</v>
      </c>
      <c r="B135" s="393">
        <v>5</v>
      </c>
      <c r="C135" s="224" t="s">
        <v>612</v>
      </c>
      <c r="D135" s="224" t="s">
        <v>613</v>
      </c>
      <c r="E135" s="224" t="s">
        <v>611</v>
      </c>
      <c r="F135" s="225" t="s">
        <v>68</v>
      </c>
      <c r="G135" s="182"/>
      <c r="H135" s="393" t="s">
        <v>126</v>
      </c>
      <c r="I135" s="182"/>
      <c r="J135" s="396"/>
      <c r="K135" s="397"/>
      <c r="L135" s="396"/>
      <c r="M135" s="226">
        <v>210667</v>
      </c>
      <c r="N135" s="182"/>
      <c r="O135" s="182"/>
    </row>
    <row r="136" spans="1:15" x14ac:dyDescent="0.2">
      <c r="A136" s="398" t="s">
        <v>615</v>
      </c>
      <c r="B136" s="399">
        <v>1</v>
      </c>
      <c r="C136" s="354" t="s">
        <v>568</v>
      </c>
      <c r="D136" s="354" t="s">
        <v>616</v>
      </c>
      <c r="E136" s="400" t="s">
        <v>611</v>
      </c>
      <c r="F136" s="401" t="s">
        <v>68</v>
      </c>
      <c r="G136" s="402"/>
      <c r="H136" s="403" t="s">
        <v>38</v>
      </c>
      <c r="I136" s="404">
        <v>150.19999999999999</v>
      </c>
      <c r="J136" s="405">
        <v>41913</v>
      </c>
      <c r="K136" s="405">
        <v>41913</v>
      </c>
      <c r="L136" s="406">
        <v>101734</v>
      </c>
      <c r="M136" s="233">
        <v>165702</v>
      </c>
      <c r="N136" s="405">
        <v>41913</v>
      </c>
      <c r="O136" s="407"/>
    </row>
    <row r="137" spans="1:15" x14ac:dyDescent="0.2">
      <c r="A137" s="408" t="s">
        <v>615</v>
      </c>
      <c r="B137" s="409">
        <v>2</v>
      </c>
      <c r="C137" s="224" t="s">
        <v>568</v>
      </c>
      <c r="D137" s="224" t="s">
        <v>616</v>
      </c>
      <c r="E137" s="224" t="s">
        <v>611</v>
      </c>
      <c r="F137" s="237" t="s">
        <v>68</v>
      </c>
      <c r="G137" s="410"/>
      <c r="H137" s="410" t="s">
        <v>38</v>
      </c>
      <c r="I137" s="411">
        <v>150.19999999999999</v>
      </c>
      <c r="J137" s="405">
        <v>41913</v>
      </c>
      <c r="K137" s="405">
        <v>41913</v>
      </c>
      <c r="L137" s="412">
        <v>101734</v>
      </c>
      <c r="M137" s="233">
        <v>165702</v>
      </c>
      <c r="N137" s="405">
        <v>41913</v>
      </c>
      <c r="O137" s="413"/>
    </row>
    <row r="138" spans="1:15" x14ac:dyDescent="0.2">
      <c r="A138" s="408" t="s">
        <v>615</v>
      </c>
      <c r="B138" s="409">
        <v>3</v>
      </c>
      <c r="C138" s="224" t="s">
        <v>612</v>
      </c>
      <c r="D138" s="224" t="s">
        <v>613</v>
      </c>
      <c r="E138" s="224" t="s">
        <v>611</v>
      </c>
      <c r="F138" s="237" t="s">
        <v>68</v>
      </c>
      <c r="G138" s="410" t="s">
        <v>38</v>
      </c>
      <c r="H138" s="410"/>
      <c r="I138" s="411">
        <v>74</v>
      </c>
      <c r="J138" s="405">
        <v>41913</v>
      </c>
      <c r="K138" s="405">
        <v>41913</v>
      </c>
      <c r="L138" s="412">
        <v>101734</v>
      </c>
      <c r="M138" s="233">
        <v>165702</v>
      </c>
      <c r="N138" s="405">
        <v>41913</v>
      </c>
      <c r="O138" s="413"/>
    </row>
    <row r="139" spans="1:15" x14ac:dyDescent="0.2">
      <c r="A139" s="408" t="s">
        <v>615</v>
      </c>
      <c r="B139" s="409">
        <v>4</v>
      </c>
      <c r="C139" s="224" t="s">
        <v>612</v>
      </c>
      <c r="D139" s="224" t="s">
        <v>613</v>
      </c>
      <c r="E139" s="224" t="s">
        <v>611</v>
      </c>
      <c r="F139" s="237" t="s">
        <v>68</v>
      </c>
      <c r="G139" s="410" t="s">
        <v>38</v>
      </c>
      <c r="H139" s="410"/>
      <c r="I139" s="411">
        <v>74</v>
      </c>
      <c r="J139" s="405">
        <v>41913</v>
      </c>
      <c r="K139" s="405">
        <v>41913</v>
      </c>
      <c r="L139" s="412">
        <v>101734</v>
      </c>
      <c r="M139" s="233">
        <v>165702</v>
      </c>
      <c r="N139" s="405">
        <v>41913</v>
      </c>
      <c r="O139" s="413"/>
    </row>
    <row r="140" spans="1:15" x14ac:dyDescent="0.2">
      <c r="A140" s="408" t="s">
        <v>615</v>
      </c>
      <c r="B140" s="409">
        <v>5</v>
      </c>
      <c r="C140" s="224" t="s">
        <v>612</v>
      </c>
      <c r="D140" s="224" t="s">
        <v>613</v>
      </c>
      <c r="E140" s="224" t="s">
        <v>611</v>
      </c>
      <c r="F140" s="237" t="s">
        <v>68</v>
      </c>
      <c r="G140" s="410"/>
      <c r="H140" s="410"/>
      <c r="I140" s="413"/>
      <c r="J140" s="413"/>
      <c r="K140" s="413"/>
      <c r="L140" s="414">
        <v>75944</v>
      </c>
      <c r="M140" s="233">
        <v>165702</v>
      </c>
      <c r="N140" s="415"/>
      <c r="O140" s="413"/>
    </row>
    <row r="141" spans="1:15" x14ac:dyDescent="0.2">
      <c r="A141" s="408" t="s">
        <v>624</v>
      </c>
      <c r="B141" s="409">
        <v>1</v>
      </c>
      <c r="C141" s="224" t="s">
        <v>625</v>
      </c>
      <c r="D141" s="224" t="s">
        <v>625</v>
      </c>
      <c r="E141" s="224" t="s">
        <v>793</v>
      </c>
      <c r="F141" s="237" t="s">
        <v>68</v>
      </c>
      <c r="G141" s="410"/>
      <c r="H141" s="410" t="s">
        <v>126</v>
      </c>
      <c r="I141" s="413">
        <v>192.43</v>
      </c>
      <c r="J141" s="235">
        <v>42888</v>
      </c>
      <c r="K141" s="235">
        <v>42888</v>
      </c>
      <c r="L141" s="232">
        <v>66179</v>
      </c>
      <c r="M141" s="236">
        <v>77964</v>
      </c>
      <c r="N141" s="416">
        <v>42707</v>
      </c>
      <c r="O141" s="413"/>
    </row>
    <row r="142" spans="1:15" x14ac:dyDescent="0.2">
      <c r="A142" s="408" t="s">
        <v>624</v>
      </c>
      <c r="B142" s="409">
        <v>2</v>
      </c>
      <c r="C142" s="224" t="s">
        <v>625</v>
      </c>
      <c r="D142" s="224" t="s">
        <v>625</v>
      </c>
      <c r="E142" s="224" t="s">
        <v>793</v>
      </c>
      <c r="F142" s="237" t="s">
        <v>68</v>
      </c>
      <c r="G142" s="410"/>
      <c r="H142" s="410" t="s">
        <v>126</v>
      </c>
      <c r="I142" s="413">
        <v>192.43</v>
      </c>
      <c r="J142" s="235">
        <v>42888</v>
      </c>
      <c r="K142" s="235">
        <v>42888</v>
      </c>
      <c r="L142" s="232">
        <v>66179</v>
      </c>
      <c r="M142" s="236">
        <v>77964</v>
      </c>
      <c r="N142" s="416">
        <v>42707</v>
      </c>
      <c r="O142" s="413"/>
    </row>
    <row r="143" spans="1:15" x14ac:dyDescent="0.2">
      <c r="A143" s="408" t="s">
        <v>624</v>
      </c>
      <c r="B143" s="409">
        <v>3</v>
      </c>
      <c r="C143" s="224" t="s">
        <v>630</v>
      </c>
      <c r="D143" s="224" t="s">
        <v>631</v>
      </c>
      <c r="E143" s="224" t="s">
        <v>632</v>
      </c>
      <c r="F143" s="237" t="s">
        <v>68</v>
      </c>
      <c r="G143" s="410" t="s">
        <v>126</v>
      </c>
      <c r="H143" s="410"/>
      <c r="I143" s="413">
        <v>90.12</v>
      </c>
      <c r="J143" s="235">
        <v>42888</v>
      </c>
      <c r="K143" s="235">
        <v>42888</v>
      </c>
      <c r="L143" s="232">
        <v>66179</v>
      </c>
      <c r="M143" s="236">
        <v>77964</v>
      </c>
      <c r="N143" s="415"/>
      <c r="O143" s="413"/>
    </row>
    <row r="144" spans="1:15" x14ac:dyDescent="0.2">
      <c r="A144" s="408" t="s">
        <v>624</v>
      </c>
      <c r="B144" s="409">
        <v>4</v>
      </c>
      <c r="C144" s="224" t="s">
        <v>630</v>
      </c>
      <c r="D144" s="224" t="s">
        <v>631</v>
      </c>
      <c r="E144" s="224" t="s">
        <v>632</v>
      </c>
      <c r="F144" s="237" t="s">
        <v>68</v>
      </c>
      <c r="G144" s="410" t="s">
        <v>126</v>
      </c>
      <c r="H144" s="410"/>
      <c r="I144" s="413">
        <v>90.12</v>
      </c>
      <c r="J144" s="235">
        <v>42888</v>
      </c>
      <c r="K144" s="235">
        <v>42888</v>
      </c>
      <c r="L144" s="232">
        <v>66179</v>
      </c>
      <c r="M144" s="236">
        <v>77964</v>
      </c>
      <c r="N144" s="415"/>
      <c r="O144" s="413"/>
    </row>
    <row r="145" spans="1:15" x14ac:dyDescent="0.2">
      <c r="A145" s="408" t="s">
        <v>624</v>
      </c>
      <c r="B145" s="409">
        <v>5</v>
      </c>
      <c r="C145" s="224" t="s">
        <v>630</v>
      </c>
      <c r="D145" s="224" t="s">
        <v>631</v>
      </c>
      <c r="E145" s="224" t="s">
        <v>632</v>
      </c>
      <c r="F145" s="237" t="s">
        <v>68</v>
      </c>
      <c r="G145" s="410" t="s">
        <v>126</v>
      </c>
      <c r="H145" s="410"/>
      <c r="I145" s="413">
        <v>90.12</v>
      </c>
      <c r="J145" s="235">
        <v>42888</v>
      </c>
      <c r="K145" s="235">
        <v>42888</v>
      </c>
      <c r="L145" s="232">
        <v>66179</v>
      </c>
      <c r="M145" s="236">
        <v>77964</v>
      </c>
      <c r="N145" s="415"/>
      <c r="O145" s="413"/>
    </row>
    <row r="146" spans="1:15" x14ac:dyDescent="0.2">
      <c r="A146" s="408" t="s">
        <v>624</v>
      </c>
      <c r="B146" s="409">
        <v>6</v>
      </c>
      <c r="C146" s="224" t="s">
        <v>630</v>
      </c>
      <c r="D146" s="224" t="s">
        <v>631</v>
      </c>
      <c r="E146" s="224" t="s">
        <v>632</v>
      </c>
      <c r="F146" s="237" t="s">
        <v>68</v>
      </c>
      <c r="G146" s="410" t="s">
        <v>126</v>
      </c>
      <c r="H146" s="410"/>
      <c r="I146" s="413">
        <v>90.12</v>
      </c>
      <c r="J146" s="235">
        <v>42888</v>
      </c>
      <c r="K146" s="235">
        <v>42888</v>
      </c>
      <c r="L146" s="232">
        <v>66179</v>
      </c>
      <c r="M146" s="236">
        <v>77964</v>
      </c>
      <c r="N146" s="415"/>
      <c r="O146" s="413"/>
    </row>
    <row r="147" spans="1:15" x14ac:dyDescent="0.2">
      <c r="A147" s="408" t="s">
        <v>624</v>
      </c>
      <c r="B147" s="409">
        <v>7</v>
      </c>
      <c r="C147" s="224" t="s">
        <v>630</v>
      </c>
      <c r="D147" s="224" t="s">
        <v>631</v>
      </c>
      <c r="E147" s="224" t="s">
        <v>632</v>
      </c>
      <c r="F147" s="237" t="s">
        <v>68</v>
      </c>
      <c r="G147" s="410"/>
      <c r="H147" s="410"/>
      <c r="I147" s="413"/>
      <c r="J147" s="413"/>
      <c r="K147" s="413"/>
      <c r="L147" s="414">
        <v>22180</v>
      </c>
      <c r="M147" s="236">
        <v>77964</v>
      </c>
      <c r="N147" s="415"/>
      <c r="O147" s="413"/>
    </row>
    <row r="148" spans="1:15" x14ac:dyDescent="0.2">
      <c r="A148" s="408" t="s">
        <v>633</v>
      </c>
      <c r="B148" s="409">
        <v>1</v>
      </c>
      <c r="C148" s="224" t="s">
        <v>625</v>
      </c>
      <c r="D148" s="224" t="s">
        <v>625</v>
      </c>
      <c r="E148" s="224" t="s">
        <v>632</v>
      </c>
      <c r="F148" s="237" t="s">
        <v>68</v>
      </c>
      <c r="G148" s="410"/>
      <c r="H148" s="410" t="s">
        <v>38</v>
      </c>
      <c r="I148" s="413">
        <v>192.43</v>
      </c>
      <c r="J148" s="417">
        <v>43164</v>
      </c>
      <c r="K148" s="417">
        <v>43164</v>
      </c>
      <c r="L148" s="232">
        <v>76983</v>
      </c>
      <c r="M148" s="233">
        <v>86217</v>
      </c>
      <c r="N148" s="416">
        <v>42707</v>
      </c>
      <c r="O148" s="413"/>
    </row>
    <row r="149" spans="1:15" x14ac:dyDescent="0.2">
      <c r="A149" s="408" t="s">
        <v>633</v>
      </c>
      <c r="B149" s="409">
        <v>2</v>
      </c>
      <c r="C149" s="224" t="s">
        <v>625</v>
      </c>
      <c r="D149" s="224" t="s">
        <v>625</v>
      </c>
      <c r="E149" s="224" t="s">
        <v>632</v>
      </c>
      <c r="F149" s="237" t="s">
        <v>68</v>
      </c>
      <c r="G149" s="410"/>
      <c r="H149" s="410" t="s">
        <v>38</v>
      </c>
      <c r="I149" s="413">
        <v>192.43</v>
      </c>
      <c r="J149" s="417">
        <v>43164</v>
      </c>
      <c r="K149" s="417">
        <v>43164</v>
      </c>
      <c r="L149" s="232">
        <v>76983</v>
      </c>
      <c r="M149" s="233">
        <v>86217</v>
      </c>
      <c r="N149" s="416">
        <v>42707</v>
      </c>
      <c r="O149" s="413"/>
    </row>
    <row r="150" spans="1:15" x14ac:dyDescent="0.2">
      <c r="A150" s="408" t="s">
        <v>633</v>
      </c>
      <c r="B150" s="409">
        <v>3</v>
      </c>
      <c r="C150" s="224" t="s">
        <v>630</v>
      </c>
      <c r="D150" s="224" t="s">
        <v>631</v>
      </c>
      <c r="E150" s="224" t="s">
        <v>632</v>
      </c>
      <c r="F150" s="237" t="s">
        <v>68</v>
      </c>
      <c r="G150" s="410" t="s">
        <v>38</v>
      </c>
      <c r="H150" s="410"/>
      <c r="I150" s="413">
        <v>90.12</v>
      </c>
      <c r="J150" s="417">
        <v>42044</v>
      </c>
      <c r="K150" s="417">
        <v>42044</v>
      </c>
      <c r="L150" s="414">
        <v>42718</v>
      </c>
      <c r="M150" s="233">
        <v>86217</v>
      </c>
      <c r="N150" s="417">
        <v>42044</v>
      </c>
      <c r="O150" s="413"/>
    </row>
    <row r="151" spans="1:15" x14ac:dyDescent="0.2">
      <c r="A151" s="408" t="s">
        <v>633</v>
      </c>
      <c r="B151" s="409">
        <v>4</v>
      </c>
      <c r="C151" s="224" t="s">
        <v>630</v>
      </c>
      <c r="D151" s="224" t="s">
        <v>631</v>
      </c>
      <c r="E151" s="224" t="s">
        <v>632</v>
      </c>
      <c r="F151" s="237" t="s">
        <v>68</v>
      </c>
      <c r="G151" s="410" t="s">
        <v>38</v>
      </c>
      <c r="H151" s="410"/>
      <c r="I151" s="413">
        <v>90.12</v>
      </c>
      <c r="J151" s="417">
        <v>42044</v>
      </c>
      <c r="K151" s="417">
        <v>42044</v>
      </c>
      <c r="L151" s="414">
        <v>42718</v>
      </c>
      <c r="M151" s="233">
        <v>86217</v>
      </c>
      <c r="N151" s="417">
        <v>42044</v>
      </c>
      <c r="O151" s="413"/>
    </row>
    <row r="152" spans="1:15" x14ac:dyDescent="0.2">
      <c r="A152" s="408" t="s">
        <v>633</v>
      </c>
      <c r="B152" s="409">
        <v>5</v>
      </c>
      <c r="C152" s="224" t="s">
        <v>630</v>
      </c>
      <c r="D152" s="224" t="s">
        <v>631</v>
      </c>
      <c r="E152" s="224" t="s">
        <v>632</v>
      </c>
      <c r="F152" s="237" t="s">
        <v>68</v>
      </c>
      <c r="G152" s="410" t="s">
        <v>38</v>
      </c>
      <c r="H152" s="410"/>
      <c r="I152" s="413">
        <v>90.12</v>
      </c>
      <c r="J152" s="417">
        <v>42044</v>
      </c>
      <c r="K152" s="417">
        <v>42044</v>
      </c>
      <c r="L152" s="414">
        <v>42718</v>
      </c>
      <c r="M152" s="233">
        <v>86217</v>
      </c>
      <c r="N152" s="417">
        <v>42044</v>
      </c>
      <c r="O152" s="413"/>
    </row>
    <row r="153" spans="1:15" x14ac:dyDescent="0.2">
      <c r="A153" s="408" t="s">
        <v>633</v>
      </c>
      <c r="B153" s="409">
        <v>6</v>
      </c>
      <c r="C153" s="224" t="s">
        <v>630</v>
      </c>
      <c r="D153" s="224" t="s">
        <v>631</v>
      </c>
      <c r="E153" s="224" t="s">
        <v>632</v>
      </c>
      <c r="F153" s="237" t="s">
        <v>68</v>
      </c>
      <c r="G153" s="410" t="s">
        <v>38</v>
      </c>
      <c r="H153" s="410"/>
      <c r="I153" s="413">
        <v>90.12</v>
      </c>
      <c r="J153" s="417">
        <v>42044</v>
      </c>
      <c r="K153" s="417">
        <v>42044</v>
      </c>
      <c r="L153" s="414">
        <v>42718</v>
      </c>
      <c r="M153" s="233">
        <v>86217</v>
      </c>
      <c r="N153" s="417">
        <v>42044</v>
      </c>
      <c r="O153" s="413"/>
    </row>
    <row r="154" spans="1:15" x14ac:dyDescent="0.2">
      <c r="A154" s="408" t="s">
        <v>633</v>
      </c>
      <c r="B154" s="409">
        <v>7</v>
      </c>
      <c r="C154" s="224" t="s">
        <v>630</v>
      </c>
      <c r="D154" s="224" t="s">
        <v>631</v>
      </c>
      <c r="E154" s="224" t="s">
        <v>632</v>
      </c>
      <c r="F154" s="237" t="s">
        <v>68</v>
      </c>
      <c r="G154" s="410"/>
      <c r="H154" s="410"/>
      <c r="I154" s="413"/>
      <c r="J154" s="413"/>
      <c r="K154" s="413"/>
      <c r="L154" s="414"/>
      <c r="M154" s="233">
        <v>86217</v>
      </c>
      <c r="N154" s="415"/>
      <c r="O154" s="413"/>
    </row>
    <row r="155" spans="1:15" x14ac:dyDescent="0.2">
      <c r="A155" s="408" t="s">
        <v>637</v>
      </c>
      <c r="B155" s="409">
        <v>1</v>
      </c>
      <c r="C155" s="224" t="s">
        <v>33</v>
      </c>
      <c r="D155" s="224" t="s">
        <v>809</v>
      </c>
      <c r="E155" s="224" t="s">
        <v>632</v>
      </c>
      <c r="F155" s="237" t="s">
        <v>68</v>
      </c>
      <c r="G155" s="410"/>
      <c r="H155" s="410" t="s">
        <v>38</v>
      </c>
      <c r="I155" s="413">
        <v>153.02500000000001</v>
      </c>
      <c r="J155" s="417">
        <v>42020</v>
      </c>
      <c r="K155" s="417">
        <v>42020</v>
      </c>
      <c r="L155" s="414">
        <v>31423</v>
      </c>
      <c r="M155" s="233">
        <v>86576</v>
      </c>
      <c r="N155" s="417">
        <v>42020</v>
      </c>
      <c r="O155" s="413"/>
    </row>
    <row r="156" spans="1:15" x14ac:dyDescent="0.2">
      <c r="A156" s="408" t="s">
        <v>637</v>
      </c>
      <c r="B156" s="409">
        <v>2</v>
      </c>
      <c r="C156" s="224" t="s">
        <v>789</v>
      </c>
      <c r="D156" s="224" t="s">
        <v>809</v>
      </c>
      <c r="E156" s="224" t="s">
        <v>632</v>
      </c>
      <c r="F156" s="237" t="s">
        <v>68</v>
      </c>
      <c r="G156" s="410"/>
      <c r="H156" s="410" t="s">
        <v>38</v>
      </c>
      <c r="I156" s="413">
        <v>153.02500000000001</v>
      </c>
      <c r="J156" s="417">
        <v>42020</v>
      </c>
      <c r="K156" s="417">
        <v>42020</v>
      </c>
      <c r="L156" s="414">
        <v>31423</v>
      </c>
      <c r="M156" s="233">
        <v>86576</v>
      </c>
      <c r="N156" s="417">
        <v>42020</v>
      </c>
      <c r="O156" s="413"/>
    </row>
    <row r="157" spans="1:15" x14ac:dyDescent="0.2">
      <c r="A157" s="408" t="s">
        <v>637</v>
      </c>
      <c r="B157" s="409">
        <v>3</v>
      </c>
      <c r="C157" s="224" t="s">
        <v>630</v>
      </c>
      <c r="D157" s="224" t="s">
        <v>631</v>
      </c>
      <c r="E157" s="224" t="s">
        <v>632</v>
      </c>
      <c r="F157" s="237" t="s">
        <v>68</v>
      </c>
      <c r="G157" s="410" t="s">
        <v>38</v>
      </c>
      <c r="H157" s="410"/>
      <c r="I157" s="413">
        <v>90.12</v>
      </c>
      <c r="J157" s="417">
        <v>42020</v>
      </c>
      <c r="K157" s="417">
        <v>42020</v>
      </c>
      <c r="L157" s="414">
        <v>31423</v>
      </c>
      <c r="M157" s="233">
        <v>86576</v>
      </c>
      <c r="N157" s="417">
        <v>42020</v>
      </c>
      <c r="O157" s="413"/>
    </row>
    <row r="158" spans="1:15" x14ac:dyDescent="0.2">
      <c r="A158" s="408" t="s">
        <v>637</v>
      </c>
      <c r="B158" s="409">
        <v>4</v>
      </c>
      <c r="C158" s="224" t="s">
        <v>630</v>
      </c>
      <c r="D158" s="224" t="s">
        <v>631</v>
      </c>
      <c r="E158" s="224" t="s">
        <v>632</v>
      </c>
      <c r="F158" s="237" t="s">
        <v>68</v>
      </c>
      <c r="G158" s="410" t="s">
        <v>38</v>
      </c>
      <c r="H158" s="410"/>
      <c r="I158" s="413">
        <v>90.12</v>
      </c>
      <c r="J158" s="417">
        <v>42020</v>
      </c>
      <c r="K158" s="417">
        <v>42020</v>
      </c>
      <c r="L158" s="414">
        <v>31423</v>
      </c>
      <c r="M158" s="233">
        <v>86576</v>
      </c>
      <c r="N158" s="417">
        <v>42020</v>
      </c>
      <c r="O158" s="413"/>
    </row>
    <row r="159" spans="1:15" x14ac:dyDescent="0.2">
      <c r="A159" s="408" t="s">
        <v>637</v>
      </c>
      <c r="B159" s="409">
        <v>5</v>
      </c>
      <c r="C159" s="224" t="s">
        <v>630</v>
      </c>
      <c r="D159" s="224" t="s">
        <v>631</v>
      </c>
      <c r="E159" s="224" t="s">
        <v>632</v>
      </c>
      <c r="F159" s="237" t="s">
        <v>68</v>
      </c>
      <c r="G159" s="410" t="s">
        <v>38</v>
      </c>
      <c r="H159" s="410"/>
      <c r="I159" s="413">
        <v>90.12</v>
      </c>
      <c r="J159" s="417">
        <v>42020</v>
      </c>
      <c r="K159" s="417">
        <v>42020</v>
      </c>
      <c r="L159" s="414">
        <v>31423</v>
      </c>
      <c r="M159" s="233">
        <v>86576</v>
      </c>
      <c r="N159" s="417">
        <v>42020</v>
      </c>
      <c r="O159" s="413"/>
    </row>
    <row r="160" spans="1:15" x14ac:dyDescent="0.2">
      <c r="A160" s="408" t="s">
        <v>637</v>
      </c>
      <c r="B160" s="409">
        <v>6</v>
      </c>
      <c r="C160" s="224" t="s">
        <v>630</v>
      </c>
      <c r="D160" s="224" t="s">
        <v>631</v>
      </c>
      <c r="E160" s="224" t="s">
        <v>632</v>
      </c>
      <c r="F160" s="237" t="s">
        <v>68</v>
      </c>
      <c r="G160" s="410" t="s">
        <v>38</v>
      </c>
      <c r="H160" s="410"/>
      <c r="I160" s="413">
        <v>90.12</v>
      </c>
      <c r="J160" s="417">
        <v>42020</v>
      </c>
      <c r="K160" s="417">
        <v>42020</v>
      </c>
      <c r="L160" s="414">
        <v>31423</v>
      </c>
      <c r="M160" s="233">
        <v>86576</v>
      </c>
      <c r="N160" s="417">
        <v>42020</v>
      </c>
      <c r="O160" s="413"/>
    </row>
    <row r="161" spans="1:15" x14ac:dyDescent="0.2">
      <c r="A161" s="408" t="s">
        <v>637</v>
      </c>
      <c r="B161" s="409">
        <v>7</v>
      </c>
      <c r="C161" s="224" t="s">
        <v>630</v>
      </c>
      <c r="D161" s="224" t="s">
        <v>631</v>
      </c>
      <c r="E161" s="224" t="s">
        <v>632</v>
      </c>
      <c r="F161" s="237" t="s">
        <v>68</v>
      </c>
      <c r="G161" s="410"/>
      <c r="H161" s="410"/>
      <c r="I161" s="413"/>
      <c r="J161" s="413"/>
      <c r="K161" s="413"/>
      <c r="L161" s="414"/>
      <c r="M161" s="233">
        <v>86576</v>
      </c>
      <c r="N161" s="415"/>
      <c r="O161" s="413"/>
    </row>
    <row r="162" spans="1:15" x14ac:dyDescent="0.2">
      <c r="A162" s="408" t="s">
        <v>641</v>
      </c>
      <c r="B162" s="409">
        <v>1</v>
      </c>
      <c r="C162" s="224" t="s">
        <v>625</v>
      </c>
      <c r="D162" s="224" t="s">
        <v>626</v>
      </c>
      <c r="E162" s="224" t="s">
        <v>627</v>
      </c>
      <c r="F162" s="237" t="s">
        <v>68</v>
      </c>
      <c r="G162" s="410"/>
      <c r="H162" s="410" t="s">
        <v>38</v>
      </c>
      <c r="I162" s="413">
        <v>192.43</v>
      </c>
      <c r="J162" s="417">
        <v>42807</v>
      </c>
      <c r="K162" s="417">
        <v>42807</v>
      </c>
      <c r="L162" s="414">
        <v>65411</v>
      </c>
      <c r="M162" s="236">
        <v>86501</v>
      </c>
      <c r="N162" s="416">
        <v>42646</v>
      </c>
      <c r="O162" s="413"/>
    </row>
    <row r="163" spans="1:15" x14ac:dyDescent="0.2">
      <c r="A163" s="408" t="s">
        <v>641</v>
      </c>
      <c r="B163" s="409">
        <v>2</v>
      </c>
      <c r="C163" s="224" t="s">
        <v>625</v>
      </c>
      <c r="D163" s="224" t="s">
        <v>626</v>
      </c>
      <c r="E163" s="224" t="s">
        <v>627</v>
      </c>
      <c r="F163" s="237" t="s">
        <v>68</v>
      </c>
      <c r="G163" s="410"/>
      <c r="H163" s="410" t="s">
        <v>38</v>
      </c>
      <c r="I163" s="413">
        <v>192.43</v>
      </c>
      <c r="J163" s="417">
        <v>42807</v>
      </c>
      <c r="K163" s="417">
        <v>42807</v>
      </c>
      <c r="L163" s="414">
        <v>65411</v>
      </c>
      <c r="M163" s="236">
        <v>86501</v>
      </c>
      <c r="N163" s="416">
        <v>42646</v>
      </c>
      <c r="O163" s="413"/>
    </row>
    <row r="164" spans="1:15" x14ac:dyDescent="0.2">
      <c r="A164" s="408" t="s">
        <v>641</v>
      </c>
      <c r="B164" s="409">
        <v>3</v>
      </c>
      <c r="C164" s="224" t="s">
        <v>630</v>
      </c>
      <c r="D164" s="224" t="s">
        <v>631</v>
      </c>
      <c r="E164" s="224" t="s">
        <v>632</v>
      </c>
      <c r="F164" s="237" t="s">
        <v>68</v>
      </c>
      <c r="G164" s="410" t="s">
        <v>38</v>
      </c>
      <c r="H164" s="410"/>
      <c r="I164" s="413">
        <v>90.12</v>
      </c>
      <c r="J164" s="417">
        <v>41719</v>
      </c>
      <c r="K164" s="417">
        <v>41719</v>
      </c>
      <c r="L164" s="414">
        <v>36128</v>
      </c>
      <c r="M164" s="236">
        <v>86501</v>
      </c>
      <c r="N164" s="416">
        <v>41719</v>
      </c>
      <c r="O164" s="413"/>
    </row>
    <row r="165" spans="1:15" x14ac:dyDescent="0.2">
      <c r="A165" s="408" t="s">
        <v>641</v>
      </c>
      <c r="B165" s="409">
        <v>4</v>
      </c>
      <c r="C165" s="224" t="s">
        <v>630</v>
      </c>
      <c r="D165" s="224" t="s">
        <v>631</v>
      </c>
      <c r="E165" s="224" t="s">
        <v>632</v>
      </c>
      <c r="F165" s="237" t="s">
        <v>68</v>
      </c>
      <c r="G165" s="410" t="s">
        <v>38</v>
      </c>
      <c r="H165" s="410"/>
      <c r="I165" s="413">
        <v>90.12</v>
      </c>
      <c r="J165" s="417">
        <v>41719</v>
      </c>
      <c r="K165" s="417">
        <v>41719</v>
      </c>
      <c r="L165" s="414">
        <v>36128</v>
      </c>
      <c r="M165" s="236">
        <v>86501</v>
      </c>
      <c r="N165" s="416">
        <v>41719</v>
      </c>
      <c r="O165" s="413"/>
    </row>
    <row r="166" spans="1:15" x14ac:dyDescent="0.2">
      <c r="A166" s="408" t="s">
        <v>641</v>
      </c>
      <c r="B166" s="409">
        <v>5</v>
      </c>
      <c r="C166" s="224" t="s">
        <v>630</v>
      </c>
      <c r="D166" s="224" t="s">
        <v>631</v>
      </c>
      <c r="E166" s="224" t="s">
        <v>632</v>
      </c>
      <c r="F166" s="237" t="s">
        <v>68</v>
      </c>
      <c r="G166" s="410" t="s">
        <v>38</v>
      </c>
      <c r="H166" s="410"/>
      <c r="I166" s="413">
        <v>90.12</v>
      </c>
      <c r="J166" s="417">
        <v>41719</v>
      </c>
      <c r="K166" s="417">
        <v>41719</v>
      </c>
      <c r="L166" s="414">
        <v>36128</v>
      </c>
      <c r="M166" s="236">
        <v>86501</v>
      </c>
      <c r="N166" s="416">
        <v>41719</v>
      </c>
      <c r="O166" s="413"/>
    </row>
    <row r="167" spans="1:15" x14ac:dyDescent="0.2">
      <c r="A167" s="408" t="s">
        <v>641</v>
      </c>
      <c r="B167" s="409">
        <v>6</v>
      </c>
      <c r="C167" s="224" t="s">
        <v>630</v>
      </c>
      <c r="D167" s="224" t="s">
        <v>631</v>
      </c>
      <c r="E167" s="224" t="s">
        <v>632</v>
      </c>
      <c r="F167" s="237" t="s">
        <v>68</v>
      </c>
      <c r="G167" s="410" t="s">
        <v>38</v>
      </c>
      <c r="H167" s="410"/>
      <c r="I167" s="413">
        <v>90.12</v>
      </c>
      <c r="J167" s="417">
        <v>41719</v>
      </c>
      <c r="K167" s="417">
        <v>41719</v>
      </c>
      <c r="L167" s="414">
        <v>36128</v>
      </c>
      <c r="M167" s="236">
        <v>86501</v>
      </c>
      <c r="N167" s="416">
        <v>41719</v>
      </c>
      <c r="O167" s="413"/>
    </row>
    <row r="168" spans="1:15" x14ac:dyDescent="0.2">
      <c r="A168" s="408" t="s">
        <v>641</v>
      </c>
      <c r="B168" s="409">
        <v>7</v>
      </c>
      <c r="C168" s="224" t="s">
        <v>630</v>
      </c>
      <c r="D168" s="224" t="s">
        <v>631</v>
      </c>
      <c r="E168" s="224" t="s">
        <v>632</v>
      </c>
      <c r="F168" s="237" t="s">
        <v>68</v>
      </c>
      <c r="G168" s="410"/>
      <c r="H168" s="410" t="s">
        <v>38</v>
      </c>
      <c r="I168" s="413"/>
      <c r="J168" s="413"/>
      <c r="K168" s="413"/>
      <c r="L168" s="414">
        <v>36128</v>
      </c>
      <c r="M168" s="236">
        <v>86501</v>
      </c>
      <c r="N168" s="415"/>
      <c r="O168" s="413"/>
    </row>
    <row r="169" spans="1:15" x14ac:dyDescent="0.2">
      <c r="A169" s="408" t="s">
        <v>642</v>
      </c>
      <c r="B169" s="409">
        <v>1</v>
      </c>
      <c r="C169" s="224" t="s">
        <v>643</v>
      </c>
      <c r="D169" s="224" t="s">
        <v>631</v>
      </c>
      <c r="E169" s="224" t="s">
        <v>632</v>
      </c>
      <c r="F169" s="237" t="s">
        <v>68</v>
      </c>
      <c r="G169" s="410" t="s">
        <v>38</v>
      </c>
      <c r="H169" s="410"/>
      <c r="I169" s="413">
        <v>90.12</v>
      </c>
      <c r="J169" s="231">
        <v>41445</v>
      </c>
      <c r="K169" s="231">
        <v>41445</v>
      </c>
      <c r="L169" s="414">
        <v>34020</v>
      </c>
      <c r="M169" s="236">
        <v>92667</v>
      </c>
      <c r="N169" s="416">
        <v>41443</v>
      </c>
      <c r="O169" s="413"/>
    </row>
    <row r="170" spans="1:15" x14ac:dyDescent="0.2">
      <c r="A170" s="408" t="s">
        <v>642</v>
      </c>
      <c r="B170" s="409">
        <v>2</v>
      </c>
      <c r="C170" s="224" t="s">
        <v>643</v>
      </c>
      <c r="D170" s="224" t="s">
        <v>631</v>
      </c>
      <c r="E170" s="224" t="s">
        <v>632</v>
      </c>
      <c r="F170" s="237" t="s">
        <v>68</v>
      </c>
      <c r="G170" s="410" t="s">
        <v>38</v>
      </c>
      <c r="H170" s="410"/>
      <c r="I170" s="413">
        <v>90.12</v>
      </c>
      <c r="J170" s="231">
        <v>41445</v>
      </c>
      <c r="K170" s="231">
        <v>41445</v>
      </c>
      <c r="L170" s="414">
        <v>34020</v>
      </c>
      <c r="M170" s="236">
        <v>92667</v>
      </c>
      <c r="N170" s="416">
        <v>41443</v>
      </c>
      <c r="O170" s="413"/>
    </row>
    <row r="171" spans="1:15" x14ac:dyDescent="0.2">
      <c r="A171" s="408" t="s">
        <v>642</v>
      </c>
      <c r="B171" s="409">
        <v>3</v>
      </c>
      <c r="C171" s="224" t="s">
        <v>643</v>
      </c>
      <c r="D171" s="224" t="s">
        <v>631</v>
      </c>
      <c r="E171" s="224" t="s">
        <v>632</v>
      </c>
      <c r="F171" s="237" t="s">
        <v>68</v>
      </c>
      <c r="G171" s="410" t="s">
        <v>38</v>
      </c>
      <c r="H171" s="410"/>
      <c r="I171" s="413">
        <v>90.12</v>
      </c>
      <c r="J171" s="231">
        <v>41445</v>
      </c>
      <c r="K171" s="231">
        <v>41445</v>
      </c>
      <c r="L171" s="414">
        <v>34020</v>
      </c>
      <c r="M171" s="236">
        <v>92667</v>
      </c>
      <c r="N171" s="416">
        <v>41443</v>
      </c>
      <c r="O171" s="413"/>
    </row>
    <row r="172" spans="1:15" x14ac:dyDescent="0.2">
      <c r="A172" s="408" t="s">
        <v>642</v>
      </c>
      <c r="B172" s="409">
        <v>4</v>
      </c>
      <c r="C172" s="224" t="s">
        <v>643</v>
      </c>
      <c r="D172" s="224" t="s">
        <v>631</v>
      </c>
      <c r="E172" s="224" t="s">
        <v>632</v>
      </c>
      <c r="F172" s="237" t="s">
        <v>68</v>
      </c>
      <c r="G172" s="410" t="s">
        <v>38</v>
      </c>
      <c r="H172" s="410"/>
      <c r="I172" s="413">
        <v>90.12</v>
      </c>
      <c r="J172" s="231">
        <v>41445</v>
      </c>
      <c r="K172" s="231">
        <v>41445</v>
      </c>
      <c r="L172" s="414">
        <v>34020</v>
      </c>
      <c r="M172" s="236">
        <v>92667</v>
      </c>
      <c r="N172" s="416">
        <v>41443</v>
      </c>
      <c r="O172" s="413"/>
    </row>
    <row r="173" spans="1:15" x14ac:dyDescent="0.2">
      <c r="A173" s="408" t="s">
        <v>642</v>
      </c>
      <c r="B173" s="409">
        <v>5</v>
      </c>
      <c r="C173" s="224" t="s">
        <v>643</v>
      </c>
      <c r="D173" s="224" t="s">
        <v>631</v>
      </c>
      <c r="E173" s="224" t="s">
        <v>632</v>
      </c>
      <c r="F173" s="237" t="s">
        <v>68</v>
      </c>
      <c r="G173" s="410" t="s">
        <v>38</v>
      </c>
      <c r="H173" s="410"/>
      <c r="I173" s="413">
        <v>90.12</v>
      </c>
      <c r="J173" s="231">
        <v>41445</v>
      </c>
      <c r="K173" s="231">
        <v>41445</v>
      </c>
      <c r="L173" s="414">
        <v>34020</v>
      </c>
      <c r="M173" s="236">
        <v>92667</v>
      </c>
      <c r="N173" s="416">
        <v>41443</v>
      </c>
      <c r="O173" s="413"/>
    </row>
    <row r="174" spans="1:15" x14ac:dyDescent="0.2">
      <c r="A174" s="408" t="s">
        <v>642</v>
      </c>
      <c r="B174" s="409">
        <v>6</v>
      </c>
      <c r="C174" s="224" t="s">
        <v>643</v>
      </c>
      <c r="D174" s="224" t="s">
        <v>631</v>
      </c>
      <c r="E174" s="224" t="s">
        <v>632</v>
      </c>
      <c r="F174" s="237" t="s">
        <v>68</v>
      </c>
      <c r="G174" s="410" t="s">
        <v>38</v>
      </c>
      <c r="H174" s="410"/>
      <c r="I174" s="413">
        <v>90.12</v>
      </c>
      <c r="J174" s="231">
        <v>41445</v>
      </c>
      <c r="K174" s="231">
        <v>41445</v>
      </c>
      <c r="L174" s="414">
        <v>34020</v>
      </c>
      <c r="M174" s="236">
        <v>92667</v>
      </c>
      <c r="N174" s="416">
        <v>41443</v>
      </c>
      <c r="O174" s="413"/>
    </row>
    <row r="175" spans="1:15" x14ac:dyDescent="0.2">
      <c r="A175" s="408" t="s">
        <v>642</v>
      </c>
      <c r="B175" s="409">
        <v>7</v>
      </c>
      <c r="C175" s="224" t="s">
        <v>644</v>
      </c>
      <c r="D175" s="224" t="s">
        <v>645</v>
      </c>
      <c r="E175" s="224" t="s">
        <v>632</v>
      </c>
      <c r="F175" s="237" t="s">
        <v>68</v>
      </c>
      <c r="G175" s="410"/>
      <c r="H175" s="410"/>
      <c r="I175" s="413"/>
      <c r="J175" s="413"/>
      <c r="K175" s="413"/>
      <c r="L175" s="414">
        <v>34020</v>
      </c>
      <c r="M175" s="236">
        <v>92667</v>
      </c>
      <c r="N175" s="415"/>
      <c r="O175" s="413"/>
    </row>
    <row r="176" spans="1:15" x14ac:dyDescent="0.2">
      <c r="A176" s="408" t="s">
        <v>646</v>
      </c>
      <c r="B176" s="409">
        <v>1</v>
      </c>
      <c r="C176" s="224" t="s">
        <v>33</v>
      </c>
      <c r="D176" s="224" t="s">
        <v>625</v>
      </c>
      <c r="E176" s="224" t="s">
        <v>632</v>
      </c>
      <c r="F176" s="237" t="s">
        <v>68</v>
      </c>
      <c r="G176" s="410"/>
      <c r="H176" s="410" t="s">
        <v>38</v>
      </c>
      <c r="I176" s="413">
        <v>192.43</v>
      </c>
      <c r="J176" s="417">
        <v>43187</v>
      </c>
      <c r="K176" s="417">
        <v>43187</v>
      </c>
      <c r="L176" s="414">
        <v>134479</v>
      </c>
      <c r="M176" s="233">
        <v>144619</v>
      </c>
      <c r="N176" s="417">
        <v>42646</v>
      </c>
      <c r="O176" s="413"/>
    </row>
    <row r="177" spans="1:15" x14ac:dyDescent="0.2">
      <c r="A177" s="408" t="s">
        <v>646</v>
      </c>
      <c r="B177" s="409">
        <v>2</v>
      </c>
      <c r="C177" s="224" t="s">
        <v>33</v>
      </c>
      <c r="D177" s="224" t="s">
        <v>625</v>
      </c>
      <c r="E177" s="224" t="s">
        <v>632</v>
      </c>
      <c r="F177" s="237" t="s">
        <v>68</v>
      </c>
      <c r="G177" s="410"/>
      <c r="H177" s="410" t="s">
        <v>38</v>
      </c>
      <c r="I177" s="413">
        <v>192.43</v>
      </c>
      <c r="J177" s="417">
        <v>43187</v>
      </c>
      <c r="K177" s="417">
        <v>43187</v>
      </c>
      <c r="L177" s="414">
        <v>134479</v>
      </c>
      <c r="M177" s="233">
        <v>144619</v>
      </c>
      <c r="N177" s="417">
        <v>42646</v>
      </c>
      <c r="O177" s="413"/>
    </row>
    <row r="178" spans="1:15" x14ac:dyDescent="0.2">
      <c r="A178" s="408" t="s">
        <v>646</v>
      </c>
      <c r="B178" s="409">
        <v>3</v>
      </c>
      <c r="C178" s="224" t="s">
        <v>643</v>
      </c>
      <c r="D178" s="224" t="s">
        <v>631</v>
      </c>
      <c r="E178" s="224" t="s">
        <v>632</v>
      </c>
      <c r="F178" s="237" t="s">
        <v>68</v>
      </c>
      <c r="G178" s="410" t="s">
        <v>38</v>
      </c>
      <c r="H178" s="410"/>
      <c r="I178" s="413">
        <v>77.88</v>
      </c>
      <c r="J178" s="417">
        <v>42404</v>
      </c>
      <c r="K178" s="417">
        <v>42404</v>
      </c>
      <c r="L178" s="414">
        <v>109764</v>
      </c>
      <c r="M178" s="233">
        <v>144619</v>
      </c>
      <c r="N178" s="416">
        <v>42341</v>
      </c>
      <c r="O178" s="413"/>
    </row>
    <row r="179" spans="1:15" x14ac:dyDescent="0.2">
      <c r="A179" s="408" t="s">
        <v>646</v>
      </c>
      <c r="B179" s="409">
        <v>4</v>
      </c>
      <c r="C179" s="224" t="s">
        <v>643</v>
      </c>
      <c r="D179" s="224" t="s">
        <v>631</v>
      </c>
      <c r="E179" s="224" t="s">
        <v>632</v>
      </c>
      <c r="F179" s="237" t="s">
        <v>68</v>
      </c>
      <c r="G179" s="410" t="s">
        <v>38</v>
      </c>
      <c r="H179" s="410"/>
      <c r="I179" s="413">
        <v>77.88</v>
      </c>
      <c r="J179" s="417">
        <v>42404</v>
      </c>
      <c r="K179" s="417">
        <v>42404</v>
      </c>
      <c r="L179" s="414">
        <v>109764</v>
      </c>
      <c r="M179" s="233">
        <v>144619</v>
      </c>
      <c r="N179" s="416">
        <v>42341</v>
      </c>
      <c r="O179" s="413"/>
    </row>
    <row r="180" spans="1:15" x14ac:dyDescent="0.2">
      <c r="A180" s="408" t="s">
        <v>646</v>
      </c>
      <c r="B180" s="409">
        <v>5</v>
      </c>
      <c r="C180" s="224" t="s">
        <v>643</v>
      </c>
      <c r="D180" s="224" t="s">
        <v>631</v>
      </c>
      <c r="E180" s="224" t="s">
        <v>632</v>
      </c>
      <c r="F180" s="237" t="s">
        <v>68</v>
      </c>
      <c r="G180" s="410" t="s">
        <v>38</v>
      </c>
      <c r="H180" s="410"/>
      <c r="I180" s="413">
        <v>77.88</v>
      </c>
      <c r="J180" s="417">
        <v>42404</v>
      </c>
      <c r="K180" s="417">
        <v>42404</v>
      </c>
      <c r="L180" s="414">
        <v>109764</v>
      </c>
      <c r="M180" s="233">
        <v>144619</v>
      </c>
      <c r="N180" s="416">
        <v>42341</v>
      </c>
      <c r="O180" s="413"/>
    </row>
    <row r="181" spans="1:15" x14ac:dyDescent="0.2">
      <c r="A181" s="408" t="s">
        <v>646</v>
      </c>
      <c r="B181" s="409">
        <v>6</v>
      </c>
      <c r="C181" s="224" t="s">
        <v>643</v>
      </c>
      <c r="D181" s="224" t="s">
        <v>631</v>
      </c>
      <c r="E181" s="224" t="s">
        <v>632</v>
      </c>
      <c r="F181" s="237" t="s">
        <v>68</v>
      </c>
      <c r="G181" s="410" t="s">
        <v>38</v>
      </c>
      <c r="H181" s="410"/>
      <c r="I181" s="413">
        <v>77.88</v>
      </c>
      <c r="J181" s="417">
        <v>42404</v>
      </c>
      <c r="K181" s="417">
        <v>42404</v>
      </c>
      <c r="L181" s="414">
        <v>109764</v>
      </c>
      <c r="M181" s="233">
        <v>144619</v>
      </c>
      <c r="N181" s="416">
        <v>42341</v>
      </c>
      <c r="O181" s="413"/>
    </row>
    <row r="182" spans="1:15" x14ac:dyDescent="0.2">
      <c r="A182" s="408" t="s">
        <v>646</v>
      </c>
      <c r="B182" s="409">
        <v>7</v>
      </c>
      <c r="C182" s="224" t="s">
        <v>643</v>
      </c>
      <c r="D182" s="224" t="s">
        <v>631</v>
      </c>
      <c r="E182" s="224" t="s">
        <v>632</v>
      </c>
      <c r="F182" s="237" t="s">
        <v>68</v>
      </c>
      <c r="G182" s="410"/>
      <c r="H182" s="410" t="s">
        <v>38</v>
      </c>
      <c r="I182" s="413"/>
      <c r="J182" s="413"/>
      <c r="K182" s="413"/>
      <c r="L182" s="414">
        <v>109764</v>
      </c>
      <c r="M182" s="233">
        <v>144619</v>
      </c>
      <c r="N182" s="415"/>
      <c r="O182" s="413"/>
    </row>
    <row r="183" spans="1:15" x14ac:dyDescent="0.2">
      <c r="A183" s="408" t="s">
        <v>648</v>
      </c>
      <c r="B183" s="409">
        <v>1</v>
      </c>
      <c r="C183" s="224" t="s">
        <v>625</v>
      </c>
      <c r="D183" s="224" t="s">
        <v>649</v>
      </c>
      <c r="E183" s="224" t="s">
        <v>627</v>
      </c>
      <c r="F183" s="237" t="s">
        <v>68</v>
      </c>
      <c r="G183" s="410"/>
      <c r="H183" s="410" t="s">
        <v>38</v>
      </c>
      <c r="I183" s="413">
        <v>192.43</v>
      </c>
      <c r="J183" s="231">
        <v>42823</v>
      </c>
      <c r="K183" s="231">
        <v>42823</v>
      </c>
      <c r="L183" s="414">
        <v>102233</v>
      </c>
      <c r="M183" s="238">
        <v>116851</v>
      </c>
      <c r="N183" s="416">
        <v>42646</v>
      </c>
      <c r="O183" s="413"/>
    </row>
    <row r="184" spans="1:15" x14ac:dyDescent="0.2">
      <c r="A184" s="408" t="s">
        <v>648</v>
      </c>
      <c r="B184" s="409">
        <v>2</v>
      </c>
      <c r="C184" s="224" t="s">
        <v>625</v>
      </c>
      <c r="D184" s="224" t="s">
        <v>649</v>
      </c>
      <c r="E184" s="224" t="s">
        <v>627</v>
      </c>
      <c r="F184" s="237" t="s">
        <v>68</v>
      </c>
      <c r="G184" s="410"/>
      <c r="H184" s="410" t="s">
        <v>38</v>
      </c>
      <c r="I184" s="413">
        <v>192.43</v>
      </c>
      <c r="J184" s="231">
        <v>42823</v>
      </c>
      <c r="K184" s="231">
        <v>42823</v>
      </c>
      <c r="L184" s="414">
        <v>102233</v>
      </c>
      <c r="M184" s="238">
        <v>116851</v>
      </c>
      <c r="N184" s="416">
        <v>42646</v>
      </c>
      <c r="O184" s="413"/>
    </row>
    <row r="185" spans="1:15" x14ac:dyDescent="0.2">
      <c r="A185" s="408" t="s">
        <v>648</v>
      </c>
      <c r="B185" s="409">
        <v>3</v>
      </c>
      <c r="C185" s="224" t="s">
        <v>643</v>
      </c>
      <c r="D185" s="224" t="s">
        <v>631</v>
      </c>
      <c r="E185" s="224" t="s">
        <v>632</v>
      </c>
      <c r="F185" s="237" t="s">
        <v>68</v>
      </c>
      <c r="G185" s="410" t="s">
        <v>38</v>
      </c>
      <c r="H185" s="410"/>
      <c r="I185" s="413">
        <v>84.49</v>
      </c>
      <c r="J185" s="231">
        <v>41415</v>
      </c>
      <c r="K185" s="231">
        <v>41415</v>
      </c>
      <c r="L185" s="414">
        <v>59121</v>
      </c>
      <c r="M185" s="238">
        <v>116851</v>
      </c>
      <c r="N185" s="416">
        <v>41382</v>
      </c>
      <c r="O185" s="413"/>
    </row>
    <row r="186" spans="1:15" x14ac:dyDescent="0.2">
      <c r="A186" s="408" t="s">
        <v>648</v>
      </c>
      <c r="B186" s="409">
        <v>4</v>
      </c>
      <c r="C186" s="224" t="s">
        <v>643</v>
      </c>
      <c r="D186" s="224" t="s">
        <v>631</v>
      </c>
      <c r="E186" s="224" t="s">
        <v>632</v>
      </c>
      <c r="F186" s="237" t="s">
        <v>68</v>
      </c>
      <c r="G186" s="410" t="s">
        <v>38</v>
      </c>
      <c r="H186" s="410"/>
      <c r="I186" s="413">
        <v>84.49</v>
      </c>
      <c r="J186" s="231">
        <v>41415</v>
      </c>
      <c r="K186" s="231">
        <v>41415</v>
      </c>
      <c r="L186" s="414">
        <v>59121</v>
      </c>
      <c r="M186" s="238">
        <v>116851</v>
      </c>
      <c r="N186" s="416">
        <v>41382</v>
      </c>
      <c r="O186" s="413"/>
    </row>
    <row r="187" spans="1:15" x14ac:dyDescent="0.2">
      <c r="A187" s="408" t="s">
        <v>648</v>
      </c>
      <c r="B187" s="409">
        <v>5</v>
      </c>
      <c r="C187" s="224" t="s">
        <v>643</v>
      </c>
      <c r="D187" s="224" t="s">
        <v>631</v>
      </c>
      <c r="E187" s="224" t="s">
        <v>632</v>
      </c>
      <c r="F187" s="237" t="s">
        <v>68</v>
      </c>
      <c r="G187" s="410" t="s">
        <v>38</v>
      </c>
      <c r="H187" s="410"/>
      <c r="I187" s="413">
        <v>84.49</v>
      </c>
      <c r="J187" s="231">
        <v>41415</v>
      </c>
      <c r="K187" s="231">
        <v>41415</v>
      </c>
      <c r="L187" s="414">
        <v>59121</v>
      </c>
      <c r="M187" s="238">
        <v>116851</v>
      </c>
      <c r="N187" s="416">
        <v>41382</v>
      </c>
      <c r="O187" s="413"/>
    </row>
    <row r="188" spans="1:15" x14ac:dyDescent="0.2">
      <c r="A188" s="408" t="s">
        <v>648</v>
      </c>
      <c r="B188" s="409">
        <v>6</v>
      </c>
      <c r="C188" s="224" t="s">
        <v>643</v>
      </c>
      <c r="D188" s="224" t="s">
        <v>631</v>
      </c>
      <c r="E188" s="224" t="s">
        <v>632</v>
      </c>
      <c r="F188" s="237" t="s">
        <v>68</v>
      </c>
      <c r="G188" s="410" t="s">
        <v>38</v>
      </c>
      <c r="H188" s="410"/>
      <c r="I188" s="413">
        <v>84.49</v>
      </c>
      <c r="J188" s="418">
        <v>42803</v>
      </c>
      <c r="K188" s="231">
        <v>42803</v>
      </c>
      <c r="L188" s="414">
        <v>59121</v>
      </c>
      <c r="M188" s="238">
        <v>116851</v>
      </c>
      <c r="N188" s="416">
        <v>41382</v>
      </c>
      <c r="O188" s="413"/>
    </row>
    <row r="189" spans="1:15" x14ac:dyDescent="0.2">
      <c r="A189" s="408" t="s">
        <v>648</v>
      </c>
      <c r="B189" s="409">
        <v>7</v>
      </c>
      <c r="C189" s="224" t="s">
        <v>33</v>
      </c>
      <c r="D189" s="224" t="s">
        <v>653</v>
      </c>
      <c r="E189" s="224" t="s">
        <v>632</v>
      </c>
      <c r="F189" s="237" t="s">
        <v>68</v>
      </c>
      <c r="G189" s="410"/>
      <c r="H189" s="410"/>
      <c r="I189" s="413"/>
      <c r="J189" s="413"/>
      <c r="K189" s="413"/>
      <c r="L189" s="414">
        <v>59121</v>
      </c>
      <c r="M189" s="238">
        <v>116851</v>
      </c>
      <c r="N189" s="415"/>
      <c r="O189" s="413"/>
    </row>
    <row r="190" spans="1:15" x14ac:dyDescent="0.2">
      <c r="A190" s="408" t="s">
        <v>654</v>
      </c>
      <c r="B190" s="409">
        <v>1</v>
      </c>
      <c r="C190" s="224" t="s">
        <v>625</v>
      </c>
      <c r="D190" s="224" t="s">
        <v>649</v>
      </c>
      <c r="E190" s="224" t="s">
        <v>627</v>
      </c>
      <c r="F190" s="237" t="s">
        <v>68</v>
      </c>
      <c r="G190" s="410"/>
      <c r="H190" s="410" t="s">
        <v>38</v>
      </c>
      <c r="I190" s="413">
        <v>192.43</v>
      </c>
      <c r="J190" s="417">
        <v>42795</v>
      </c>
      <c r="K190" s="417">
        <v>42795</v>
      </c>
      <c r="L190" s="414">
        <v>90642</v>
      </c>
      <c r="M190" s="236">
        <v>120646</v>
      </c>
      <c r="N190" s="416">
        <v>42646</v>
      </c>
      <c r="O190" s="413"/>
    </row>
    <row r="191" spans="1:15" x14ac:dyDescent="0.2">
      <c r="A191" s="408" t="s">
        <v>654</v>
      </c>
      <c r="B191" s="409">
        <v>2</v>
      </c>
      <c r="C191" s="224" t="s">
        <v>625</v>
      </c>
      <c r="D191" s="224" t="s">
        <v>649</v>
      </c>
      <c r="E191" s="224" t="s">
        <v>627</v>
      </c>
      <c r="F191" s="237" t="s">
        <v>68</v>
      </c>
      <c r="G191" s="410"/>
      <c r="H191" s="410" t="s">
        <v>38</v>
      </c>
      <c r="I191" s="413">
        <v>192.43</v>
      </c>
      <c r="J191" s="417">
        <v>42795</v>
      </c>
      <c r="K191" s="417">
        <v>42795</v>
      </c>
      <c r="L191" s="414">
        <v>90642</v>
      </c>
      <c r="M191" s="236">
        <v>120646</v>
      </c>
      <c r="N191" s="416">
        <v>42646</v>
      </c>
      <c r="O191" s="413"/>
    </row>
    <row r="192" spans="1:15" x14ac:dyDescent="0.2">
      <c r="A192" s="408" t="s">
        <v>654</v>
      </c>
      <c r="B192" s="409">
        <v>3</v>
      </c>
      <c r="C192" s="224" t="s">
        <v>630</v>
      </c>
      <c r="D192" s="224" t="s">
        <v>631</v>
      </c>
      <c r="E192" s="224" t="s">
        <v>632</v>
      </c>
      <c r="F192" s="237" t="s">
        <v>68</v>
      </c>
      <c r="G192" s="410" t="s">
        <v>38</v>
      </c>
      <c r="H192" s="410"/>
      <c r="I192" s="413">
        <v>90.12</v>
      </c>
      <c r="J192" s="413"/>
      <c r="K192" s="413"/>
      <c r="L192" s="414">
        <v>32368</v>
      </c>
      <c r="M192" s="236">
        <v>120646</v>
      </c>
      <c r="N192" s="416">
        <v>41901</v>
      </c>
      <c r="O192" s="413"/>
    </row>
    <row r="193" spans="1:15" x14ac:dyDescent="0.2">
      <c r="A193" s="408" t="s">
        <v>654</v>
      </c>
      <c r="B193" s="409">
        <v>4</v>
      </c>
      <c r="C193" s="224" t="s">
        <v>630</v>
      </c>
      <c r="D193" s="224" t="s">
        <v>631</v>
      </c>
      <c r="E193" s="224" t="s">
        <v>632</v>
      </c>
      <c r="F193" s="237" t="s">
        <v>68</v>
      </c>
      <c r="G193" s="410" t="s">
        <v>38</v>
      </c>
      <c r="H193" s="410"/>
      <c r="I193" s="413">
        <v>90.12</v>
      </c>
      <c r="J193" s="413"/>
      <c r="K193" s="413"/>
      <c r="L193" s="414">
        <v>32368</v>
      </c>
      <c r="M193" s="236">
        <v>120646</v>
      </c>
      <c r="N193" s="416">
        <v>41901</v>
      </c>
      <c r="O193" s="413"/>
    </row>
    <row r="194" spans="1:15" x14ac:dyDescent="0.2">
      <c r="A194" s="408" t="s">
        <v>654</v>
      </c>
      <c r="B194" s="409">
        <v>5</v>
      </c>
      <c r="C194" s="224" t="s">
        <v>630</v>
      </c>
      <c r="D194" s="224" t="s">
        <v>631</v>
      </c>
      <c r="E194" s="224" t="s">
        <v>632</v>
      </c>
      <c r="F194" s="237" t="s">
        <v>68</v>
      </c>
      <c r="G194" s="410" t="s">
        <v>38</v>
      </c>
      <c r="H194" s="410"/>
      <c r="I194" s="413">
        <v>90.12</v>
      </c>
      <c r="J194" s="413"/>
      <c r="K194" s="413"/>
      <c r="L194" s="414">
        <v>32368</v>
      </c>
      <c r="M194" s="236">
        <v>120646</v>
      </c>
      <c r="N194" s="416">
        <v>41901</v>
      </c>
      <c r="O194" s="413"/>
    </row>
    <row r="195" spans="1:15" x14ac:dyDescent="0.2">
      <c r="A195" s="408" t="s">
        <v>654</v>
      </c>
      <c r="B195" s="409">
        <v>6</v>
      </c>
      <c r="C195" s="224" t="s">
        <v>630</v>
      </c>
      <c r="D195" s="224" t="s">
        <v>631</v>
      </c>
      <c r="E195" s="224" t="s">
        <v>632</v>
      </c>
      <c r="F195" s="237" t="s">
        <v>68</v>
      </c>
      <c r="G195" s="410" t="s">
        <v>38</v>
      </c>
      <c r="H195" s="410"/>
      <c r="I195" s="413">
        <v>90.12</v>
      </c>
      <c r="J195" s="413"/>
      <c r="K195" s="413"/>
      <c r="L195" s="414">
        <v>32368</v>
      </c>
      <c r="M195" s="236">
        <v>120646</v>
      </c>
      <c r="N195" s="416">
        <v>41901</v>
      </c>
      <c r="O195" s="413"/>
    </row>
    <row r="196" spans="1:15" x14ac:dyDescent="0.2">
      <c r="A196" s="408" t="s">
        <v>654</v>
      </c>
      <c r="B196" s="409">
        <v>7</v>
      </c>
      <c r="C196" s="224" t="s">
        <v>630</v>
      </c>
      <c r="D196" s="224" t="s">
        <v>631</v>
      </c>
      <c r="E196" s="224" t="s">
        <v>632</v>
      </c>
      <c r="F196" s="237" t="s">
        <v>68</v>
      </c>
      <c r="G196" s="410"/>
      <c r="H196" s="410"/>
      <c r="I196" s="413"/>
      <c r="J196" s="413"/>
      <c r="K196" s="413"/>
      <c r="L196" s="414">
        <v>32368</v>
      </c>
      <c r="M196" s="236">
        <v>120646</v>
      </c>
      <c r="N196" s="415"/>
      <c r="O196" s="413"/>
    </row>
    <row r="197" spans="1:15" x14ac:dyDescent="0.2">
      <c r="A197" s="408" t="s">
        <v>655</v>
      </c>
      <c r="B197" s="409">
        <v>1</v>
      </c>
      <c r="C197" s="224" t="s">
        <v>656</v>
      </c>
      <c r="D197" s="224" t="s">
        <v>657</v>
      </c>
      <c r="E197" s="224" t="s">
        <v>658</v>
      </c>
      <c r="F197" s="237" t="s">
        <v>486</v>
      </c>
      <c r="G197" s="410"/>
      <c r="H197" s="410" t="s">
        <v>38</v>
      </c>
      <c r="I197" s="413">
        <v>171.37</v>
      </c>
      <c r="J197" s="417">
        <v>41620</v>
      </c>
      <c r="K197" s="417">
        <v>41620</v>
      </c>
      <c r="L197" s="414">
        <v>75.441999999999993</v>
      </c>
      <c r="M197" s="238">
        <v>119777</v>
      </c>
      <c r="N197" s="416">
        <v>41620</v>
      </c>
      <c r="O197" s="413"/>
    </row>
    <row r="198" spans="1:15" x14ac:dyDescent="0.2">
      <c r="A198" s="408" t="s">
        <v>655</v>
      </c>
      <c r="B198" s="409">
        <v>2</v>
      </c>
      <c r="C198" s="224" t="s">
        <v>656</v>
      </c>
      <c r="D198" s="224" t="s">
        <v>657</v>
      </c>
      <c r="E198" s="224" t="s">
        <v>658</v>
      </c>
      <c r="F198" s="237" t="s">
        <v>486</v>
      </c>
      <c r="G198" s="410"/>
      <c r="H198" s="410" t="s">
        <v>38</v>
      </c>
      <c r="I198" s="413">
        <v>171.37</v>
      </c>
      <c r="J198" s="417">
        <v>41620</v>
      </c>
      <c r="K198" s="417">
        <v>41620</v>
      </c>
      <c r="L198" s="414">
        <v>75.441999999999993</v>
      </c>
      <c r="M198" s="238">
        <v>119777</v>
      </c>
      <c r="N198" s="416">
        <v>41620</v>
      </c>
      <c r="O198" s="413"/>
    </row>
    <row r="199" spans="1:15" x14ac:dyDescent="0.2">
      <c r="A199" s="408" t="s">
        <v>655</v>
      </c>
      <c r="B199" s="409">
        <v>3</v>
      </c>
      <c r="C199" s="224" t="s">
        <v>656</v>
      </c>
      <c r="D199" s="224" t="s">
        <v>657</v>
      </c>
      <c r="E199" s="224" t="s">
        <v>658</v>
      </c>
      <c r="F199" s="237" t="s">
        <v>486</v>
      </c>
      <c r="G199" s="410"/>
      <c r="H199" s="410" t="s">
        <v>38</v>
      </c>
      <c r="I199" s="413">
        <v>171.37</v>
      </c>
      <c r="J199" s="417">
        <v>41620</v>
      </c>
      <c r="K199" s="417">
        <v>41620</v>
      </c>
      <c r="L199" s="414">
        <v>75.441999999999993</v>
      </c>
      <c r="M199" s="238">
        <v>119777</v>
      </c>
      <c r="N199" s="416">
        <v>41620</v>
      </c>
      <c r="O199" s="413"/>
    </row>
    <row r="200" spans="1:15" x14ac:dyDescent="0.2">
      <c r="A200" s="408" t="s">
        <v>655</v>
      </c>
      <c r="B200" s="409">
        <v>4</v>
      </c>
      <c r="C200" s="224" t="s">
        <v>656</v>
      </c>
      <c r="D200" s="224" t="s">
        <v>657</v>
      </c>
      <c r="E200" s="224" t="s">
        <v>658</v>
      </c>
      <c r="F200" s="237" t="s">
        <v>486</v>
      </c>
      <c r="G200" s="410"/>
      <c r="H200" s="410" t="s">
        <v>38</v>
      </c>
      <c r="I200" s="413">
        <v>171.37</v>
      </c>
      <c r="J200" s="417">
        <v>41620</v>
      </c>
      <c r="K200" s="417">
        <v>41620</v>
      </c>
      <c r="L200" s="414">
        <v>75.441999999999993</v>
      </c>
      <c r="M200" s="238">
        <v>119777</v>
      </c>
      <c r="N200" s="416">
        <v>41620</v>
      </c>
      <c r="O200" s="413"/>
    </row>
    <row r="201" spans="1:15" x14ac:dyDescent="0.2">
      <c r="A201" s="408" t="s">
        <v>655</v>
      </c>
      <c r="B201" s="409">
        <v>5</v>
      </c>
      <c r="C201" s="240" t="s">
        <v>659</v>
      </c>
      <c r="D201" s="224" t="s">
        <v>660</v>
      </c>
      <c r="E201" s="224" t="s">
        <v>658</v>
      </c>
      <c r="F201" s="237" t="s">
        <v>486</v>
      </c>
      <c r="G201" s="410"/>
      <c r="H201" s="410" t="s">
        <v>38</v>
      </c>
      <c r="I201" s="413"/>
      <c r="J201" s="413"/>
      <c r="K201" s="413"/>
      <c r="L201" s="414">
        <v>75.441999999999993</v>
      </c>
      <c r="M201" s="238">
        <v>119777</v>
      </c>
      <c r="N201" s="415"/>
      <c r="O201" s="413"/>
    </row>
    <row r="202" spans="1:15" ht="33.75" x14ac:dyDescent="0.2">
      <c r="A202" s="408" t="s">
        <v>661</v>
      </c>
      <c r="B202" s="409">
        <v>1</v>
      </c>
      <c r="C202" s="224" t="s">
        <v>662</v>
      </c>
      <c r="D202" s="224" t="s">
        <v>663</v>
      </c>
      <c r="E202" s="224" t="s">
        <v>664</v>
      </c>
      <c r="F202" s="237" t="s">
        <v>665</v>
      </c>
      <c r="G202" s="410"/>
      <c r="H202" s="410"/>
      <c r="I202" s="413"/>
      <c r="J202" s="413"/>
      <c r="K202" s="413"/>
      <c r="L202" s="414">
        <v>18251</v>
      </c>
      <c r="M202" s="419">
        <v>19162</v>
      </c>
      <c r="N202" s="415"/>
      <c r="O202" s="420" t="s">
        <v>666</v>
      </c>
    </row>
    <row r="203" spans="1:15" ht="33.75" x14ac:dyDescent="0.2">
      <c r="A203" s="408" t="s">
        <v>661</v>
      </c>
      <c r="B203" s="409">
        <v>2</v>
      </c>
      <c r="C203" s="224" t="s">
        <v>662</v>
      </c>
      <c r="D203" s="224" t="s">
        <v>663</v>
      </c>
      <c r="E203" s="224" t="s">
        <v>664</v>
      </c>
      <c r="F203" s="237" t="s">
        <v>665</v>
      </c>
      <c r="G203" s="410"/>
      <c r="H203" s="410"/>
      <c r="I203" s="413"/>
      <c r="J203" s="413"/>
      <c r="K203" s="413"/>
      <c r="L203" s="414">
        <v>18251</v>
      </c>
      <c r="M203" s="419">
        <v>19162</v>
      </c>
      <c r="N203" s="415"/>
      <c r="O203" s="420" t="s">
        <v>666</v>
      </c>
    </row>
    <row r="204" spans="1:15" ht="33.75" x14ac:dyDescent="0.2">
      <c r="A204" s="408" t="s">
        <v>661</v>
      </c>
      <c r="B204" s="409">
        <v>3</v>
      </c>
      <c r="C204" s="224" t="s">
        <v>662</v>
      </c>
      <c r="D204" s="224" t="s">
        <v>667</v>
      </c>
      <c r="E204" s="224" t="s">
        <v>664</v>
      </c>
      <c r="F204" s="237" t="s">
        <v>665</v>
      </c>
      <c r="G204" s="410"/>
      <c r="H204" s="410"/>
      <c r="I204" s="413"/>
      <c r="J204" s="413"/>
      <c r="K204" s="413"/>
      <c r="L204" s="414">
        <v>18251</v>
      </c>
      <c r="M204" s="419">
        <v>19162</v>
      </c>
      <c r="N204" s="415"/>
      <c r="O204" s="420" t="s">
        <v>666</v>
      </c>
    </row>
    <row r="205" spans="1:15" ht="33.75" x14ac:dyDescent="0.2">
      <c r="A205" s="408" t="s">
        <v>661</v>
      </c>
      <c r="B205" s="409">
        <v>4</v>
      </c>
      <c r="C205" s="224" t="s">
        <v>662</v>
      </c>
      <c r="D205" s="224" t="s">
        <v>667</v>
      </c>
      <c r="E205" s="224" t="s">
        <v>664</v>
      </c>
      <c r="F205" s="237" t="s">
        <v>665</v>
      </c>
      <c r="G205" s="410"/>
      <c r="H205" s="410"/>
      <c r="I205" s="413"/>
      <c r="J205" s="413"/>
      <c r="K205" s="413"/>
      <c r="L205" s="414">
        <v>18251</v>
      </c>
      <c r="M205" s="419">
        <v>19162</v>
      </c>
      <c r="N205" s="415"/>
      <c r="O205" s="420" t="s">
        <v>666</v>
      </c>
    </row>
    <row r="206" spans="1:15" ht="33.75" x14ac:dyDescent="0.2">
      <c r="A206" s="408" t="s">
        <v>661</v>
      </c>
      <c r="B206" s="409">
        <v>5</v>
      </c>
      <c r="C206" s="224" t="s">
        <v>662</v>
      </c>
      <c r="D206" s="224" t="s">
        <v>667</v>
      </c>
      <c r="E206" s="224" t="s">
        <v>664</v>
      </c>
      <c r="F206" s="237" t="s">
        <v>665</v>
      </c>
      <c r="G206" s="410"/>
      <c r="H206" s="410"/>
      <c r="I206" s="413"/>
      <c r="J206" s="413"/>
      <c r="K206" s="413"/>
      <c r="L206" s="414">
        <v>18251</v>
      </c>
      <c r="M206" s="419">
        <v>19162</v>
      </c>
      <c r="N206" s="415"/>
      <c r="O206" s="420" t="s">
        <v>666</v>
      </c>
    </row>
    <row r="207" spans="1:15" ht="33.75" x14ac:dyDescent="0.2">
      <c r="A207" s="408" t="s">
        <v>661</v>
      </c>
      <c r="B207" s="409">
        <v>6</v>
      </c>
      <c r="C207" s="224" t="s">
        <v>662</v>
      </c>
      <c r="D207" s="224" t="s">
        <v>667</v>
      </c>
      <c r="E207" s="224" t="s">
        <v>664</v>
      </c>
      <c r="F207" s="237" t="s">
        <v>665</v>
      </c>
      <c r="G207" s="410"/>
      <c r="H207" s="410"/>
      <c r="I207" s="413"/>
      <c r="J207" s="413"/>
      <c r="K207" s="413"/>
      <c r="L207" s="414">
        <v>18251</v>
      </c>
      <c r="M207" s="419">
        <v>19162</v>
      </c>
      <c r="N207" s="415"/>
      <c r="O207" s="420" t="s">
        <v>666</v>
      </c>
    </row>
    <row r="208" spans="1:15" ht="33.75" x14ac:dyDescent="0.2">
      <c r="A208" s="408" t="s">
        <v>661</v>
      </c>
      <c r="B208" s="409">
        <v>7</v>
      </c>
      <c r="C208" s="224" t="s">
        <v>662</v>
      </c>
      <c r="D208" s="224" t="s">
        <v>667</v>
      </c>
      <c r="E208" s="224" t="s">
        <v>664</v>
      </c>
      <c r="F208" s="237" t="s">
        <v>665</v>
      </c>
      <c r="G208" s="410"/>
      <c r="H208" s="410"/>
      <c r="I208" s="413"/>
      <c r="J208" s="413"/>
      <c r="K208" s="413"/>
      <c r="L208" s="414">
        <v>18251</v>
      </c>
      <c r="M208" s="419">
        <v>19162</v>
      </c>
      <c r="N208" s="415"/>
      <c r="O208" s="420" t="s">
        <v>666</v>
      </c>
    </row>
    <row r="209" spans="1:15" x14ac:dyDescent="0.2">
      <c r="A209" s="408" t="s">
        <v>670</v>
      </c>
      <c r="B209" s="409">
        <v>1</v>
      </c>
      <c r="C209" s="224" t="s">
        <v>191</v>
      </c>
      <c r="D209" s="224" t="s">
        <v>671</v>
      </c>
      <c r="E209" s="224" t="s">
        <v>672</v>
      </c>
      <c r="F209" s="237" t="s">
        <v>68</v>
      </c>
      <c r="G209" s="410"/>
      <c r="H209" s="410" t="s">
        <v>126</v>
      </c>
      <c r="I209" s="413">
        <v>165.75</v>
      </c>
      <c r="J209" s="230">
        <v>42912</v>
      </c>
      <c r="K209" s="241">
        <v>42912</v>
      </c>
      <c r="L209" s="421">
        <v>155115</v>
      </c>
      <c r="M209" s="236">
        <v>181437</v>
      </c>
      <c r="N209" s="416">
        <v>42646</v>
      </c>
      <c r="O209" s="413"/>
    </row>
    <row r="210" spans="1:15" x14ac:dyDescent="0.2">
      <c r="A210" s="408" t="s">
        <v>670</v>
      </c>
      <c r="B210" s="409">
        <v>2</v>
      </c>
      <c r="C210" s="224" t="s">
        <v>191</v>
      </c>
      <c r="D210" s="224" t="s">
        <v>671</v>
      </c>
      <c r="E210" s="224" t="s">
        <v>672</v>
      </c>
      <c r="F210" s="237" t="s">
        <v>68</v>
      </c>
      <c r="G210" s="410"/>
      <c r="H210" s="410" t="s">
        <v>126</v>
      </c>
      <c r="I210" s="413">
        <v>165.75</v>
      </c>
      <c r="J210" s="230">
        <v>42912</v>
      </c>
      <c r="K210" s="241">
        <v>42912</v>
      </c>
      <c r="L210" s="421">
        <v>155115</v>
      </c>
      <c r="M210" s="236">
        <v>181437</v>
      </c>
      <c r="N210" s="416">
        <v>42646</v>
      </c>
      <c r="O210" s="413"/>
    </row>
    <row r="211" spans="1:15" x14ac:dyDescent="0.2">
      <c r="A211" s="408" t="s">
        <v>670</v>
      </c>
      <c r="B211" s="409">
        <v>3</v>
      </c>
      <c r="C211" s="224" t="s">
        <v>33</v>
      </c>
      <c r="D211" s="224" t="s">
        <v>484</v>
      </c>
      <c r="E211" s="224" t="s">
        <v>673</v>
      </c>
      <c r="F211" s="237" t="s">
        <v>68</v>
      </c>
      <c r="G211" s="410" t="s">
        <v>126</v>
      </c>
      <c r="H211" s="410"/>
      <c r="I211" s="411">
        <v>108</v>
      </c>
      <c r="J211" s="231">
        <v>43368</v>
      </c>
      <c r="K211" s="231">
        <v>43368</v>
      </c>
      <c r="L211" s="421">
        <v>177840</v>
      </c>
      <c r="M211" s="236">
        <v>181437</v>
      </c>
      <c r="N211" s="417">
        <v>42205</v>
      </c>
      <c r="O211" s="413"/>
    </row>
    <row r="212" spans="1:15" x14ac:dyDescent="0.2">
      <c r="A212" s="408" t="s">
        <v>670</v>
      </c>
      <c r="B212" s="409">
        <v>4</v>
      </c>
      <c r="C212" s="224" t="s">
        <v>33</v>
      </c>
      <c r="D212" s="224" t="s">
        <v>484</v>
      </c>
      <c r="E212" s="224" t="s">
        <v>673</v>
      </c>
      <c r="F212" s="237" t="s">
        <v>68</v>
      </c>
      <c r="G212" s="410" t="s">
        <v>126</v>
      </c>
      <c r="H212" s="410"/>
      <c r="I212" s="411">
        <v>108</v>
      </c>
      <c r="J212" s="231">
        <v>43368</v>
      </c>
      <c r="K212" s="231">
        <v>43368</v>
      </c>
      <c r="L212" s="421">
        <v>177840</v>
      </c>
      <c r="M212" s="236">
        <v>181437</v>
      </c>
      <c r="N212" s="417">
        <v>42205</v>
      </c>
      <c r="O212" s="413"/>
    </row>
    <row r="213" spans="1:15" x14ac:dyDescent="0.2">
      <c r="A213" s="408" t="s">
        <v>670</v>
      </c>
      <c r="B213" s="409">
        <v>5</v>
      </c>
      <c r="C213" s="224" t="s">
        <v>33</v>
      </c>
      <c r="D213" s="224" t="s">
        <v>484</v>
      </c>
      <c r="E213" s="224" t="s">
        <v>673</v>
      </c>
      <c r="F213" s="237" t="s">
        <v>68</v>
      </c>
      <c r="G213" s="410"/>
      <c r="H213" s="410"/>
      <c r="I213" s="413"/>
      <c r="J213" s="413"/>
      <c r="K213" s="413"/>
      <c r="L213" s="421">
        <v>91543</v>
      </c>
      <c r="M213" s="236">
        <v>181437</v>
      </c>
      <c r="N213" s="415"/>
      <c r="O213" s="413"/>
    </row>
    <row r="214" spans="1:15" x14ac:dyDescent="0.2">
      <c r="A214" s="408" t="s">
        <v>675</v>
      </c>
      <c r="B214" s="409">
        <v>1</v>
      </c>
      <c r="C214" s="224" t="s">
        <v>33</v>
      </c>
      <c r="D214" s="224" t="s">
        <v>484</v>
      </c>
      <c r="E214" s="224" t="s">
        <v>676</v>
      </c>
      <c r="F214" s="237" t="s">
        <v>68</v>
      </c>
      <c r="G214" s="410"/>
      <c r="H214" s="410" t="s">
        <v>126</v>
      </c>
      <c r="I214" s="411">
        <v>188</v>
      </c>
      <c r="J214" s="417">
        <v>42205</v>
      </c>
      <c r="K214" s="417">
        <v>42205</v>
      </c>
      <c r="L214" s="422">
        <v>44471</v>
      </c>
      <c r="M214" s="233">
        <v>78910</v>
      </c>
      <c r="N214" s="417">
        <v>42205</v>
      </c>
      <c r="O214" s="234" t="s">
        <v>678</v>
      </c>
    </row>
    <row r="215" spans="1:15" x14ac:dyDescent="0.2">
      <c r="A215" s="408" t="s">
        <v>675</v>
      </c>
      <c r="B215" s="409">
        <v>2</v>
      </c>
      <c r="C215" s="224" t="s">
        <v>33</v>
      </c>
      <c r="D215" s="224" t="s">
        <v>484</v>
      </c>
      <c r="E215" s="224" t="s">
        <v>676</v>
      </c>
      <c r="F215" s="237" t="s">
        <v>68</v>
      </c>
      <c r="G215" s="410"/>
      <c r="H215" s="410" t="s">
        <v>126</v>
      </c>
      <c r="I215" s="411">
        <v>188</v>
      </c>
      <c r="J215" s="417">
        <v>42205</v>
      </c>
      <c r="K215" s="417">
        <v>42205</v>
      </c>
      <c r="L215" s="422">
        <v>44471</v>
      </c>
      <c r="M215" s="233">
        <v>78910</v>
      </c>
      <c r="N215" s="417">
        <v>42205</v>
      </c>
      <c r="O215" s="234" t="s">
        <v>678</v>
      </c>
    </row>
    <row r="216" spans="1:15" x14ac:dyDescent="0.2">
      <c r="A216" s="408" t="s">
        <v>675</v>
      </c>
      <c r="B216" s="409">
        <v>3</v>
      </c>
      <c r="C216" s="224" t="s">
        <v>33</v>
      </c>
      <c r="D216" s="224" t="s">
        <v>484</v>
      </c>
      <c r="E216" s="224" t="s">
        <v>676</v>
      </c>
      <c r="F216" s="237" t="s">
        <v>68</v>
      </c>
      <c r="G216" s="410" t="s">
        <v>126</v>
      </c>
      <c r="H216" s="410"/>
      <c r="I216" s="411">
        <v>83.29</v>
      </c>
      <c r="J216" s="417">
        <v>43010</v>
      </c>
      <c r="K216" s="417">
        <v>43010</v>
      </c>
      <c r="L216" s="422">
        <v>75030</v>
      </c>
      <c r="M216" s="233">
        <v>78910</v>
      </c>
      <c r="N216" s="416">
        <v>43010</v>
      </c>
      <c r="O216" s="234" t="s">
        <v>678</v>
      </c>
    </row>
    <row r="217" spans="1:15" x14ac:dyDescent="0.2">
      <c r="A217" s="408" t="s">
        <v>675</v>
      </c>
      <c r="B217" s="409">
        <v>4</v>
      </c>
      <c r="C217" s="224" t="s">
        <v>33</v>
      </c>
      <c r="D217" s="224" t="s">
        <v>484</v>
      </c>
      <c r="E217" s="224" t="s">
        <v>676</v>
      </c>
      <c r="F217" s="237" t="s">
        <v>68</v>
      </c>
      <c r="G217" s="410" t="s">
        <v>126</v>
      </c>
      <c r="H217" s="410"/>
      <c r="I217" s="411">
        <v>83.29</v>
      </c>
      <c r="J217" s="417">
        <v>43071</v>
      </c>
      <c r="K217" s="417">
        <v>43071</v>
      </c>
      <c r="L217" s="422">
        <v>75030</v>
      </c>
      <c r="M217" s="233">
        <v>78910</v>
      </c>
      <c r="N217" s="416">
        <v>41382</v>
      </c>
      <c r="O217" s="234" t="s">
        <v>678</v>
      </c>
    </row>
    <row r="218" spans="1:15" x14ac:dyDescent="0.2">
      <c r="A218" s="408" t="s">
        <v>675</v>
      </c>
      <c r="B218" s="409">
        <v>5</v>
      </c>
      <c r="C218" s="224" t="s">
        <v>33</v>
      </c>
      <c r="D218" s="224" t="s">
        <v>484</v>
      </c>
      <c r="E218" s="224" t="s">
        <v>676</v>
      </c>
      <c r="F218" s="237" t="s">
        <v>68</v>
      </c>
      <c r="G218" s="410"/>
      <c r="H218" s="410"/>
      <c r="I218" s="413"/>
      <c r="J218" s="413"/>
      <c r="K218" s="413"/>
      <c r="L218" s="422"/>
      <c r="M218" s="233">
        <v>78910</v>
      </c>
      <c r="N218" s="415"/>
      <c r="O218" s="234" t="s">
        <v>678</v>
      </c>
    </row>
    <row r="219" spans="1:15" x14ac:dyDescent="0.2">
      <c r="A219" s="408" t="s">
        <v>680</v>
      </c>
      <c r="B219" s="409">
        <v>1</v>
      </c>
      <c r="C219" s="224" t="s">
        <v>681</v>
      </c>
      <c r="D219" s="224" t="s">
        <v>681</v>
      </c>
      <c r="E219" s="224" t="s">
        <v>682</v>
      </c>
      <c r="F219" s="237" t="s">
        <v>683</v>
      </c>
      <c r="G219" s="410"/>
      <c r="H219" s="410" t="s">
        <v>126</v>
      </c>
      <c r="I219" s="413">
        <v>164.87</v>
      </c>
      <c r="J219" s="230">
        <v>42897</v>
      </c>
      <c r="K219" s="230">
        <v>42897</v>
      </c>
      <c r="L219" s="422">
        <v>95033</v>
      </c>
      <c r="M219" s="243">
        <v>116459</v>
      </c>
      <c r="N219" s="415"/>
      <c r="O219" s="413"/>
    </row>
    <row r="220" spans="1:15" x14ac:dyDescent="0.2">
      <c r="A220" s="408" t="s">
        <v>680</v>
      </c>
      <c r="B220" s="409">
        <v>2</v>
      </c>
      <c r="C220" s="224" t="s">
        <v>681</v>
      </c>
      <c r="D220" s="224" t="s">
        <v>681</v>
      </c>
      <c r="E220" s="224" t="s">
        <v>682</v>
      </c>
      <c r="F220" s="237" t="s">
        <v>683</v>
      </c>
      <c r="G220" s="410"/>
      <c r="H220" s="410" t="s">
        <v>126</v>
      </c>
      <c r="I220" s="413">
        <v>164.87</v>
      </c>
      <c r="J220" s="230">
        <v>42897</v>
      </c>
      <c r="K220" s="230">
        <v>42897</v>
      </c>
      <c r="L220" s="422">
        <v>95033</v>
      </c>
      <c r="M220" s="243">
        <v>116459</v>
      </c>
      <c r="N220" s="415"/>
      <c r="O220" s="413"/>
    </row>
    <row r="221" spans="1:15" x14ac:dyDescent="0.2">
      <c r="A221" s="408" t="s">
        <v>680</v>
      </c>
      <c r="B221" s="409">
        <v>3</v>
      </c>
      <c r="C221" s="224" t="s">
        <v>33</v>
      </c>
      <c r="D221" s="224" t="s">
        <v>484</v>
      </c>
      <c r="E221" s="224" t="s">
        <v>676</v>
      </c>
      <c r="F221" s="237" t="s">
        <v>683</v>
      </c>
      <c r="G221" s="410" t="s">
        <v>126</v>
      </c>
      <c r="H221" s="410"/>
      <c r="I221" s="411">
        <v>108</v>
      </c>
      <c r="J221" s="230">
        <v>42897</v>
      </c>
      <c r="K221" s="230">
        <v>42897</v>
      </c>
      <c r="L221" s="422">
        <v>95033</v>
      </c>
      <c r="M221" s="243">
        <v>116459</v>
      </c>
      <c r="N221" s="415"/>
      <c r="O221" s="413"/>
    </row>
    <row r="222" spans="1:15" x14ac:dyDescent="0.2">
      <c r="A222" s="408" t="s">
        <v>680</v>
      </c>
      <c r="B222" s="409">
        <v>4</v>
      </c>
      <c r="C222" s="224" t="s">
        <v>33</v>
      </c>
      <c r="D222" s="224" t="s">
        <v>484</v>
      </c>
      <c r="E222" s="224" t="s">
        <v>676</v>
      </c>
      <c r="F222" s="237" t="s">
        <v>683</v>
      </c>
      <c r="G222" s="410" t="s">
        <v>126</v>
      </c>
      <c r="H222" s="410"/>
      <c r="I222" s="411">
        <v>108</v>
      </c>
      <c r="J222" s="230">
        <v>42897</v>
      </c>
      <c r="K222" s="230">
        <v>42897</v>
      </c>
      <c r="L222" s="422">
        <v>95033</v>
      </c>
      <c r="M222" s="243">
        <v>116459</v>
      </c>
      <c r="N222" s="415"/>
      <c r="O222" s="413"/>
    </row>
    <row r="223" spans="1:15" x14ac:dyDescent="0.2">
      <c r="A223" s="408" t="s">
        <v>680</v>
      </c>
      <c r="B223" s="409">
        <v>5</v>
      </c>
      <c r="C223" s="224" t="s">
        <v>33</v>
      </c>
      <c r="D223" s="224" t="s">
        <v>484</v>
      </c>
      <c r="E223" s="224" t="s">
        <v>676</v>
      </c>
      <c r="F223" s="237" t="s">
        <v>68</v>
      </c>
      <c r="G223" s="410"/>
      <c r="H223" s="410"/>
      <c r="I223" s="413"/>
      <c r="J223" s="413"/>
      <c r="K223" s="413"/>
      <c r="L223" s="422">
        <v>48466</v>
      </c>
      <c r="M223" s="243">
        <v>116459</v>
      </c>
      <c r="N223" s="415"/>
      <c r="O223" s="413"/>
    </row>
    <row r="224" spans="1:15" ht="45" x14ac:dyDescent="0.2">
      <c r="A224" s="408" t="s">
        <v>684</v>
      </c>
      <c r="B224" s="409">
        <v>1</v>
      </c>
      <c r="C224" s="224" t="s">
        <v>207</v>
      </c>
      <c r="D224" s="248" t="s">
        <v>685</v>
      </c>
      <c r="E224" s="224" t="s">
        <v>676</v>
      </c>
      <c r="F224" s="237" t="s">
        <v>68</v>
      </c>
      <c r="G224" s="410"/>
      <c r="H224" s="410" t="s">
        <v>38</v>
      </c>
      <c r="I224" s="413">
        <v>164.87</v>
      </c>
      <c r="J224" s="230">
        <v>43175</v>
      </c>
      <c r="K224" s="230">
        <v>43175</v>
      </c>
      <c r="L224" s="232">
        <v>124634</v>
      </c>
      <c r="M224" s="244">
        <v>135099</v>
      </c>
      <c r="N224" s="416">
        <v>42646</v>
      </c>
      <c r="O224" s="413"/>
    </row>
    <row r="225" spans="1:15" ht="45" x14ac:dyDescent="0.2">
      <c r="A225" s="408" t="s">
        <v>684</v>
      </c>
      <c r="B225" s="409">
        <v>2</v>
      </c>
      <c r="C225" s="224" t="s">
        <v>207</v>
      </c>
      <c r="D225" s="248" t="s">
        <v>685</v>
      </c>
      <c r="E225" s="224" t="s">
        <v>676</v>
      </c>
      <c r="F225" s="237" t="s">
        <v>68</v>
      </c>
      <c r="G225" s="410"/>
      <c r="H225" s="410" t="s">
        <v>38</v>
      </c>
      <c r="I225" s="413">
        <v>16487</v>
      </c>
      <c r="J225" s="230">
        <v>43175</v>
      </c>
      <c r="K225" s="230">
        <v>43175</v>
      </c>
      <c r="L225" s="232">
        <v>124634</v>
      </c>
      <c r="M225" s="244">
        <v>135099</v>
      </c>
      <c r="N225" s="416">
        <v>42646</v>
      </c>
      <c r="O225" s="413"/>
    </row>
    <row r="226" spans="1:15" x14ac:dyDescent="0.2">
      <c r="A226" s="408" t="s">
        <v>684</v>
      </c>
      <c r="B226" s="409">
        <v>3</v>
      </c>
      <c r="C226" s="224" t="s">
        <v>33</v>
      </c>
      <c r="D226" s="224" t="s">
        <v>484</v>
      </c>
      <c r="E226" s="224" t="s">
        <v>676</v>
      </c>
      <c r="F226" s="237" t="s">
        <v>68</v>
      </c>
      <c r="G226" s="410" t="s">
        <v>38</v>
      </c>
      <c r="H226" s="410"/>
      <c r="I226" s="413">
        <v>83.29</v>
      </c>
      <c r="J226" s="230">
        <v>43175</v>
      </c>
      <c r="K226" s="230">
        <v>43175</v>
      </c>
      <c r="L226" s="232">
        <v>124634</v>
      </c>
      <c r="M226" s="244">
        <v>135099</v>
      </c>
      <c r="N226" s="416">
        <v>43010</v>
      </c>
      <c r="O226" s="413"/>
    </row>
    <row r="227" spans="1:15" x14ac:dyDescent="0.2">
      <c r="A227" s="408" t="s">
        <v>684</v>
      </c>
      <c r="B227" s="409">
        <v>4</v>
      </c>
      <c r="C227" s="224" t="s">
        <v>33</v>
      </c>
      <c r="D227" s="224" t="s">
        <v>484</v>
      </c>
      <c r="E227" s="224" t="s">
        <v>676</v>
      </c>
      <c r="F227" s="237" t="s">
        <v>68</v>
      </c>
      <c r="G227" s="410" t="s">
        <v>38</v>
      </c>
      <c r="H227" s="410"/>
      <c r="I227" s="413">
        <v>83.29</v>
      </c>
      <c r="J227" s="230">
        <v>43175</v>
      </c>
      <c r="K227" s="230">
        <v>43175</v>
      </c>
      <c r="L227" s="232">
        <v>124634</v>
      </c>
      <c r="M227" s="244">
        <v>135099</v>
      </c>
      <c r="N227" s="416">
        <v>43010</v>
      </c>
      <c r="O227" s="413"/>
    </row>
    <row r="228" spans="1:15" x14ac:dyDescent="0.2">
      <c r="A228" s="408" t="s">
        <v>684</v>
      </c>
      <c r="B228" s="409">
        <v>5</v>
      </c>
      <c r="C228" s="224" t="s">
        <v>33</v>
      </c>
      <c r="D228" s="224" t="s">
        <v>484</v>
      </c>
      <c r="E228" s="224" t="s">
        <v>676</v>
      </c>
      <c r="F228" s="237" t="s">
        <v>68</v>
      </c>
      <c r="G228" s="410"/>
      <c r="H228" s="410"/>
      <c r="I228" s="413"/>
      <c r="J228" s="413"/>
      <c r="K228" s="413"/>
      <c r="L228" s="422">
        <v>54680</v>
      </c>
      <c r="M228" s="244">
        <v>135099</v>
      </c>
      <c r="N228" s="415"/>
      <c r="O228" s="413"/>
    </row>
    <row r="229" spans="1:15" x14ac:dyDescent="0.2">
      <c r="A229" s="408" t="s">
        <v>686</v>
      </c>
      <c r="B229" s="409">
        <v>1</v>
      </c>
      <c r="C229" s="224" t="s">
        <v>681</v>
      </c>
      <c r="D229" s="224" t="s">
        <v>681</v>
      </c>
      <c r="E229" s="224" t="s">
        <v>682</v>
      </c>
      <c r="F229" s="237" t="s">
        <v>68</v>
      </c>
      <c r="G229" s="410"/>
      <c r="H229" s="410" t="s">
        <v>38</v>
      </c>
      <c r="I229" s="413">
        <v>164.87</v>
      </c>
      <c r="J229" s="417">
        <v>42828</v>
      </c>
      <c r="K229" s="417">
        <v>42828</v>
      </c>
      <c r="L229" s="422">
        <v>120695</v>
      </c>
      <c r="M229" s="238">
        <v>149889</v>
      </c>
      <c r="N229" s="416">
        <v>42646</v>
      </c>
      <c r="O229" s="420"/>
    </row>
    <row r="230" spans="1:15" x14ac:dyDescent="0.2">
      <c r="A230" s="408" t="s">
        <v>686</v>
      </c>
      <c r="B230" s="409">
        <v>2</v>
      </c>
      <c r="C230" s="224" t="s">
        <v>681</v>
      </c>
      <c r="D230" s="224" t="s">
        <v>681</v>
      </c>
      <c r="E230" s="224" t="s">
        <v>682</v>
      </c>
      <c r="F230" s="237" t="s">
        <v>68</v>
      </c>
      <c r="G230" s="410"/>
      <c r="H230" s="410" t="s">
        <v>38</v>
      </c>
      <c r="I230" s="413">
        <v>164.87</v>
      </c>
      <c r="J230" s="417">
        <v>42828</v>
      </c>
      <c r="K230" s="417">
        <v>42828</v>
      </c>
      <c r="L230" s="422">
        <v>120695</v>
      </c>
      <c r="M230" s="238">
        <v>149889</v>
      </c>
      <c r="N230" s="416">
        <v>42646</v>
      </c>
      <c r="O230" s="420"/>
    </row>
    <row r="231" spans="1:15" x14ac:dyDescent="0.2">
      <c r="A231" s="408" t="s">
        <v>686</v>
      </c>
      <c r="B231" s="409">
        <v>3</v>
      </c>
      <c r="C231" s="224" t="s">
        <v>33</v>
      </c>
      <c r="D231" s="224" t="s">
        <v>689</v>
      </c>
      <c r="E231" s="224" t="s">
        <v>676</v>
      </c>
      <c r="F231" s="237" t="s">
        <v>68</v>
      </c>
      <c r="G231" s="410" t="s">
        <v>38</v>
      </c>
      <c r="H231" s="410"/>
      <c r="I231" s="411">
        <v>83.29</v>
      </c>
      <c r="J231" s="417">
        <v>43012</v>
      </c>
      <c r="K231" s="417">
        <v>43012</v>
      </c>
      <c r="L231" s="422">
        <v>129775</v>
      </c>
      <c r="M231" s="238">
        <v>149889</v>
      </c>
      <c r="N231" s="416">
        <v>43010</v>
      </c>
      <c r="O231" s="420"/>
    </row>
    <row r="232" spans="1:15" x14ac:dyDescent="0.2">
      <c r="A232" s="408" t="s">
        <v>686</v>
      </c>
      <c r="B232" s="409">
        <v>4</v>
      </c>
      <c r="C232" s="224" t="s">
        <v>33</v>
      </c>
      <c r="D232" s="224" t="s">
        <v>689</v>
      </c>
      <c r="E232" s="224" t="s">
        <v>676</v>
      </c>
      <c r="F232" s="237" t="s">
        <v>68</v>
      </c>
      <c r="G232" s="410" t="s">
        <v>38</v>
      </c>
      <c r="H232" s="410"/>
      <c r="I232" s="411">
        <v>83.29</v>
      </c>
      <c r="J232" s="417">
        <v>43012</v>
      </c>
      <c r="K232" s="417">
        <v>43012</v>
      </c>
      <c r="L232" s="422">
        <v>129775</v>
      </c>
      <c r="M232" s="238">
        <v>149889</v>
      </c>
      <c r="N232" s="416">
        <v>43010</v>
      </c>
      <c r="O232" s="420"/>
    </row>
    <row r="233" spans="1:15" x14ac:dyDescent="0.2">
      <c r="A233" s="408" t="s">
        <v>686</v>
      </c>
      <c r="B233" s="409">
        <v>5</v>
      </c>
      <c r="C233" s="224" t="s">
        <v>33</v>
      </c>
      <c r="D233" s="224" t="s">
        <v>689</v>
      </c>
      <c r="E233" s="224" t="s">
        <v>676</v>
      </c>
      <c r="F233" s="237" t="s">
        <v>68</v>
      </c>
      <c r="G233" s="410"/>
      <c r="H233" s="410" t="s">
        <v>38</v>
      </c>
      <c r="I233" s="413"/>
      <c r="J233" s="413"/>
      <c r="K233" s="413"/>
      <c r="L233" s="422">
        <v>53154</v>
      </c>
      <c r="M233" s="238">
        <v>149889</v>
      </c>
      <c r="N233" s="415"/>
      <c r="O233" s="413"/>
    </row>
    <row r="234" spans="1:15" x14ac:dyDescent="0.2">
      <c r="A234" s="408" t="s">
        <v>692</v>
      </c>
      <c r="B234" s="409">
        <v>1</v>
      </c>
      <c r="C234" s="224" t="s">
        <v>207</v>
      </c>
      <c r="D234" s="224" t="s">
        <v>693</v>
      </c>
      <c r="E234" s="224" t="s">
        <v>676</v>
      </c>
      <c r="F234" s="237" t="s">
        <v>68</v>
      </c>
      <c r="G234" s="410"/>
      <c r="H234" s="410" t="s">
        <v>38</v>
      </c>
      <c r="I234" s="413">
        <v>163.31</v>
      </c>
      <c r="J234" s="423" t="s">
        <v>810</v>
      </c>
      <c r="K234" s="423" t="s">
        <v>810</v>
      </c>
      <c r="L234" s="422">
        <v>48840</v>
      </c>
      <c r="M234" s="245">
        <v>92899</v>
      </c>
      <c r="N234" s="423" t="s">
        <v>810</v>
      </c>
      <c r="O234" s="420"/>
    </row>
    <row r="235" spans="1:15" x14ac:dyDescent="0.2">
      <c r="A235" s="408" t="s">
        <v>692</v>
      </c>
      <c r="B235" s="409">
        <v>2</v>
      </c>
      <c r="C235" s="224" t="s">
        <v>207</v>
      </c>
      <c r="D235" s="224" t="s">
        <v>693</v>
      </c>
      <c r="E235" s="224" t="s">
        <v>676</v>
      </c>
      <c r="F235" s="237" t="s">
        <v>68</v>
      </c>
      <c r="G235" s="410"/>
      <c r="H235" s="410" t="s">
        <v>38</v>
      </c>
      <c r="I235" s="413">
        <v>163.31</v>
      </c>
      <c r="J235" s="423" t="s">
        <v>810</v>
      </c>
      <c r="K235" s="423" t="s">
        <v>810</v>
      </c>
      <c r="L235" s="422">
        <v>48840</v>
      </c>
      <c r="M235" s="245">
        <v>92899</v>
      </c>
      <c r="N235" s="423" t="s">
        <v>810</v>
      </c>
      <c r="O235" s="420"/>
    </row>
    <row r="236" spans="1:15" x14ac:dyDescent="0.2">
      <c r="A236" s="408" t="s">
        <v>692</v>
      </c>
      <c r="B236" s="409">
        <v>3</v>
      </c>
      <c r="C236" s="224" t="s">
        <v>33</v>
      </c>
      <c r="D236" s="224" t="s">
        <v>484</v>
      </c>
      <c r="E236" s="224" t="s">
        <v>676</v>
      </c>
      <c r="F236" s="237" t="s">
        <v>68</v>
      </c>
      <c r="G236" s="410" t="s">
        <v>38</v>
      </c>
      <c r="H236" s="410"/>
      <c r="I236" s="411">
        <v>108</v>
      </c>
      <c r="J236" s="423" t="s">
        <v>810</v>
      </c>
      <c r="K236" s="423" t="s">
        <v>810</v>
      </c>
      <c r="L236" s="422">
        <v>48840</v>
      </c>
      <c r="M236" s="245">
        <v>92899</v>
      </c>
      <c r="N236" s="423" t="s">
        <v>810</v>
      </c>
      <c r="O236" s="420"/>
    </row>
    <row r="237" spans="1:15" x14ac:dyDescent="0.2">
      <c r="A237" s="408" t="s">
        <v>692</v>
      </c>
      <c r="B237" s="409">
        <v>4</v>
      </c>
      <c r="C237" s="224" t="s">
        <v>33</v>
      </c>
      <c r="D237" s="224" t="s">
        <v>484</v>
      </c>
      <c r="E237" s="224" t="s">
        <v>676</v>
      </c>
      <c r="F237" s="237" t="s">
        <v>68</v>
      </c>
      <c r="G237" s="410" t="s">
        <v>38</v>
      </c>
      <c r="H237" s="410"/>
      <c r="I237" s="411">
        <v>108</v>
      </c>
      <c r="J237" s="423" t="s">
        <v>810</v>
      </c>
      <c r="K237" s="423" t="s">
        <v>810</v>
      </c>
      <c r="L237" s="422">
        <v>48840</v>
      </c>
      <c r="M237" s="245">
        <v>92899</v>
      </c>
      <c r="N237" s="423" t="s">
        <v>810</v>
      </c>
      <c r="O237" s="420"/>
    </row>
    <row r="238" spans="1:15" x14ac:dyDescent="0.2">
      <c r="A238" s="408" t="s">
        <v>692</v>
      </c>
      <c r="B238" s="409">
        <v>5</v>
      </c>
      <c r="C238" s="224" t="s">
        <v>33</v>
      </c>
      <c r="D238" s="224" t="s">
        <v>484</v>
      </c>
      <c r="E238" s="224" t="s">
        <v>676</v>
      </c>
      <c r="F238" s="237" t="s">
        <v>68</v>
      </c>
      <c r="G238" s="410"/>
      <c r="H238" s="410"/>
      <c r="I238" s="413"/>
      <c r="J238" s="413"/>
      <c r="K238" s="413"/>
      <c r="L238" s="422">
        <v>48840</v>
      </c>
      <c r="M238" s="245">
        <v>92899</v>
      </c>
      <c r="N238" s="415"/>
      <c r="O238" s="413"/>
    </row>
    <row r="239" spans="1:15" x14ac:dyDescent="0.2">
      <c r="A239" s="408" t="s">
        <v>696</v>
      </c>
      <c r="B239" s="409">
        <v>1</v>
      </c>
      <c r="C239" s="246" t="s">
        <v>207</v>
      </c>
      <c r="D239" s="246" t="s">
        <v>685</v>
      </c>
      <c r="E239" s="224" t="s">
        <v>676</v>
      </c>
      <c r="F239" s="237" t="s">
        <v>68</v>
      </c>
      <c r="G239" s="410"/>
      <c r="H239" s="410" t="s">
        <v>38</v>
      </c>
      <c r="I239" s="411">
        <v>164.87</v>
      </c>
      <c r="J239" s="230">
        <v>43123</v>
      </c>
      <c r="K239" s="230">
        <v>43123</v>
      </c>
      <c r="L239" s="247">
        <v>138445</v>
      </c>
      <c r="M239" s="238">
        <v>155353</v>
      </c>
      <c r="N239" s="416">
        <v>42646</v>
      </c>
      <c r="O239" s="420"/>
    </row>
    <row r="240" spans="1:15" x14ac:dyDescent="0.2">
      <c r="A240" s="408" t="s">
        <v>696</v>
      </c>
      <c r="B240" s="409">
        <v>2</v>
      </c>
      <c r="C240" s="246" t="s">
        <v>207</v>
      </c>
      <c r="D240" s="246" t="s">
        <v>685</v>
      </c>
      <c r="E240" s="224" t="s">
        <v>676</v>
      </c>
      <c r="F240" s="237" t="s">
        <v>68</v>
      </c>
      <c r="G240" s="410"/>
      <c r="H240" s="410" t="s">
        <v>38</v>
      </c>
      <c r="I240" s="411">
        <v>164.87</v>
      </c>
      <c r="J240" s="230">
        <v>43123</v>
      </c>
      <c r="K240" s="230">
        <v>43123</v>
      </c>
      <c r="L240" s="232">
        <v>138445</v>
      </c>
      <c r="M240" s="238">
        <v>155353</v>
      </c>
      <c r="N240" s="416">
        <v>42646</v>
      </c>
      <c r="O240" s="420"/>
    </row>
    <row r="241" spans="1:15" x14ac:dyDescent="0.2">
      <c r="A241" s="408" t="s">
        <v>696</v>
      </c>
      <c r="B241" s="409">
        <v>3</v>
      </c>
      <c r="C241" s="224" t="s">
        <v>33</v>
      </c>
      <c r="D241" s="224" t="s">
        <v>610</v>
      </c>
      <c r="E241" s="224" t="s">
        <v>676</v>
      </c>
      <c r="F241" s="237" t="s">
        <v>68</v>
      </c>
      <c r="G241" s="410" t="s">
        <v>38</v>
      </c>
      <c r="H241" s="410"/>
      <c r="I241" s="411">
        <v>83.29</v>
      </c>
      <c r="J241" s="230">
        <v>43123</v>
      </c>
      <c r="K241" s="230">
        <v>43123</v>
      </c>
      <c r="L241" s="247">
        <v>138445</v>
      </c>
      <c r="M241" s="238">
        <v>155353</v>
      </c>
      <c r="N241" s="416">
        <v>43010</v>
      </c>
      <c r="O241" s="420"/>
    </row>
    <row r="242" spans="1:15" x14ac:dyDescent="0.2">
      <c r="A242" s="408" t="s">
        <v>696</v>
      </c>
      <c r="B242" s="409">
        <v>4</v>
      </c>
      <c r="C242" s="224" t="s">
        <v>33</v>
      </c>
      <c r="D242" s="224" t="s">
        <v>610</v>
      </c>
      <c r="E242" s="224" t="s">
        <v>676</v>
      </c>
      <c r="F242" s="237" t="s">
        <v>68</v>
      </c>
      <c r="G242" s="410" t="s">
        <v>38</v>
      </c>
      <c r="H242" s="410"/>
      <c r="I242" s="411">
        <v>83.29</v>
      </c>
      <c r="J242" s="230">
        <v>43123</v>
      </c>
      <c r="K242" s="230">
        <v>43123</v>
      </c>
      <c r="L242" s="247">
        <v>138445</v>
      </c>
      <c r="M242" s="238">
        <v>155353</v>
      </c>
      <c r="N242" s="416">
        <v>43010</v>
      </c>
      <c r="O242" s="420"/>
    </row>
    <row r="243" spans="1:15" x14ac:dyDescent="0.2">
      <c r="A243" s="408" t="s">
        <v>696</v>
      </c>
      <c r="B243" s="409">
        <v>5</v>
      </c>
      <c r="C243" s="224" t="s">
        <v>33</v>
      </c>
      <c r="D243" s="224" t="s">
        <v>610</v>
      </c>
      <c r="E243" s="224" t="s">
        <v>676</v>
      </c>
      <c r="F243" s="237" t="s">
        <v>68</v>
      </c>
      <c r="G243" s="410"/>
      <c r="H243" s="410"/>
      <c r="I243" s="413"/>
      <c r="J243" s="413"/>
      <c r="K243" s="413"/>
      <c r="L243" s="232">
        <v>53955</v>
      </c>
      <c r="M243" s="238">
        <v>155353</v>
      </c>
      <c r="N243" s="415"/>
      <c r="O243" s="413"/>
    </row>
    <row r="244" spans="1:15" ht="45" x14ac:dyDescent="0.2">
      <c r="A244" s="408" t="s">
        <v>697</v>
      </c>
      <c r="B244" s="409">
        <v>1</v>
      </c>
      <c r="C244" s="224" t="s">
        <v>207</v>
      </c>
      <c r="D244" s="248" t="s">
        <v>685</v>
      </c>
      <c r="E244" s="224" t="s">
        <v>676</v>
      </c>
      <c r="F244" s="237" t="s">
        <v>68</v>
      </c>
      <c r="G244" s="410"/>
      <c r="H244" s="410" t="s">
        <v>38</v>
      </c>
      <c r="I244" s="411">
        <v>164.87</v>
      </c>
      <c r="J244" s="230">
        <v>43124</v>
      </c>
      <c r="K244" s="230">
        <v>43124</v>
      </c>
      <c r="L244" s="232">
        <v>60000</v>
      </c>
      <c r="M244" s="244">
        <v>77271</v>
      </c>
      <c r="N244" s="416">
        <v>42646</v>
      </c>
      <c r="O244" s="413"/>
    </row>
    <row r="245" spans="1:15" ht="45" x14ac:dyDescent="0.2">
      <c r="A245" s="408" t="s">
        <v>697</v>
      </c>
      <c r="B245" s="409">
        <v>2</v>
      </c>
      <c r="C245" s="224" t="s">
        <v>207</v>
      </c>
      <c r="D245" s="248" t="s">
        <v>685</v>
      </c>
      <c r="E245" s="224" t="s">
        <v>676</v>
      </c>
      <c r="F245" s="237" t="s">
        <v>68</v>
      </c>
      <c r="G245" s="410"/>
      <c r="H245" s="410" t="s">
        <v>38</v>
      </c>
      <c r="I245" s="411">
        <v>164.87</v>
      </c>
      <c r="J245" s="230">
        <v>43124</v>
      </c>
      <c r="K245" s="230">
        <v>43124</v>
      </c>
      <c r="L245" s="232">
        <v>60000</v>
      </c>
      <c r="M245" s="244">
        <v>77271</v>
      </c>
      <c r="N245" s="416">
        <v>42646</v>
      </c>
      <c r="O245" s="413"/>
    </row>
    <row r="246" spans="1:15" x14ac:dyDescent="0.2">
      <c r="A246" s="408" t="s">
        <v>697</v>
      </c>
      <c r="B246" s="409">
        <v>3</v>
      </c>
      <c r="C246" s="224" t="s">
        <v>191</v>
      </c>
      <c r="D246" s="224" t="s">
        <v>484</v>
      </c>
      <c r="E246" s="224" t="s">
        <v>676</v>
      </c>
      <c r="F246" s="237" t="s">
        <v>68</v>
      </c>
      <c r="G246" s="410" t="s">
        <v>38</v>
      </c>
      <c r="H246" s="410"/>
      <c r="I246" s="413">
        <v>83.29</v>
      </c>
      <c r="J246" s="230">
        <v>43124</v>
      </c>
      <c r="K246" s="230">
        <v>43124</v>
      </c>
      <c r="L246" s="232">
        <v>60000</v>
      </c>
      <c r="M246" s="244">
        <v>77271</v>
      </c>
      <c r="N246" s="416">
        <v>43010</v>
      </c>
      <c r="O246" s="413"/>
    </row>
    <row r="247" spans="1:15" x14ac:dyDescent="0.2">
      <c r="A247" s="408" t="s">
        <v>697</v>
      </c>
      <c r="B247" s="409">
        <v>4</v>
      </c>
      <c r="C247" s="224" t="s">
        <v>191</v>
      </c>
      <c r="D247" s="224" t="s">
        <v>484</v>
      </c>
      <c r="E247" s="224" t="s">
        <v>676</v>
      </c>
      <c r="F247" s="237" t="s">
        <v>68</v>
      </c>
      <c r="G247" s="410" t="s">
        <v>38</v>
      </c>
      <c r="H247" s="410"/>
      <c r="I247" s="413">
        <v>83.29</v>
      </c>
      <c r="J247" s="230">
        <v>43124</v>
      </c>
      <c r="K247" s="230">
        <v>43124</v>
      </c>
      <c r="L247" s="232">
        <v>60000</v>
      </c>
      <c r="M247" s="244">
        <v>77271</v>
      </c>
      <c r="N247" s="416">
        <v>43010</v>
      </c>
      <c r="O247" s="413"/>
    </row>
    <row r="248" spans="1:15" x14ac:dyDescent="0.2">
      <c r="A248" s="408" t="s">
        <v>697</v>
      </c>
      <c r="B248" s="409">
        <v>5</v>
      </c>
      <c r="C248" s="224" t="s">
        <v>191</v>
      </c>
      <c r="D248" s="224" t="s">
        <v>484</v>
      </c>
      <c r="E248" s="224" t="s">
        <v>676</v>
      </c>
      <c r="F248" s="237" t="s">
        <v>68</v>
      </c>
      <c r="G248" s="410"/>
      <c r="H248" s="410"/>
      <c r="I248" s="413"/>
      <c r="J248" s="413"/>
      <c r="K248" s="413"/>
      <c r="L248" s="232"/>
      <c r="M248" s="244">
        <v>77271</v>
      </c>
      <c r="N248" s="415"/>
      <c r="O248" s="413"/>
    </row>
    <row r="249" spans="1:15" x14ac:dyDescent="0.2">
      <c r="A249" s="408" t="s">
        <v>699</v>
      </c>
      <c r="B249" s="409">
        <v>1</v>
      </c>
      <c r="C249" s="224" t="s">
        <v>207</v>
      </c>
      <c r="D249" s="224" t="s">
        <v>693</v>
      </c>
      <c r="E249" s="224" t="s">
        <v>676</v>
      </c>
      <c r="F249" s="237" t="s">
        <v>68</v>
      </c>
      <c r="G249" s="410"/>
      <c r="H249" s="410" t="s">
        <v>38</v>
      </c>
      <c r="I249" s="411">
        <v>160.25</v>
      </c>
      <c r="J249" s="255">
        <v>42397</v>
      </c>
      <c r="K249" s="255">
        <v>42397</v>
      </c>
      <c r="L249" s="414">
        <v>80480</v>
      </c>
      <c r="M249" s="233">
        <v>122989</v>
      </c>
      <c r="N249" s="255">
        <v>42397</v>
      </c>
      <c r="O249" s="413"/>
    </row>
    <row r="250" spans="1:15" x14ac:dyDescent="0.2">
      <c r="A250" s="408" t="s">
        <v>699</v>
      </c>
      <c r="B250" s="409">
        <v>2</v>
      </c>
      <c r="C250" s="224" t="s">
        <v>207</v>
      </c>
      <c r="D250" s="224" t="s">
        <v>693</v>
      </c>
      <c r="E250" s="224" t="s">
        <v>676</v>
      </c>
      <c r="F250" s="237" t="s">
        <v>68</v>
      </c>
      <c r="G250" s="410"/>
      <c r="H250" s="410" t="s">
        <v>38</v>
      </c>
      <c r="I250" s="411">
        <v>160.25</v>
      </c>
      <c r="J250" s="255">
        <v>42397</v>
      </c>
      <c r="K250" s="255">
        <v>42397</v>
      </c>
      <c r="L250" s="414">
        <v>80480</v>
      </c>
      <c r="M250" s="233">
        <v>122989</v>
      </c>
      <c r="N250" s="255">
        <v>42397</v>
      </c>
      <c r="O250" s="413"/>
    </row>
    <row r="251" spans="1:15" x14ac:dyDescent="0.2">
      <c r="A251" s="408" t="s">
        <v>699</v>
      </c>
      <c r="B251" s="409">
        <v>3</v>
      </c>
      <c r="C251" s="224" t="s">
        <v>33</v>
      </c>
      <c r="D251" s="224" t="s">
        <v>689</v>
      </c>
      <c r="E251" s="224" t="s">
        <v>676</v>
      </c>
      <c r="F251" s="237" t="s">
        <v>68</v>
      </c>
      <c r="G251" s="410" t="s">
        <v>38</v>
      </c>
      <c r="H251" s="410"/>
      <c r="I251" s="411">
        <v>108</v>
      </c>
      <c r="J251" s="255">
        <v>42397</v>
      </c>
      <c r="K251" s="255">
        <v>42397</v>
      </c>
      <c r="L251" s="414">
        <v>80480</v>
      </c>
      <c r="M251" s="233">
        <v>122989</v>
      </c>
      <c r="N251" s="416">
        <v>41382</v>
      </c>
      <c r="O251" s="413"/>
    </row>
    <row r="252" spans="1:15" x14ac:dyDescent="0.2">
      <c r="A252" s="408" t="s">
        <v>699</v>
      </c>
      <c r="B252" s="409">
        <v>4</v>
      </c>
      <c r="C252" s="224" t="s">
        <v>33</v>
      </c>
      <c r="D252" s="224" t="s">
        <v>484</v>
      </c>
      <c r="E252" s="224" t="s">
        <v>676</v>
      </c>
      <c r="F252" s="237" t="s">
        <v>68</v>
      </c>
      <c r="G252" s="410" t="s">
        <v>38</v>
      </c>
      <c r="H252" s="410"/>
      <c r="I252" s="411">
        <v>108</v>
      </c>
      <c r="J252" s="255">
        <v>42397</v>
      </c>
      <c r="K252" s="255">
        <v>42397</v>
      </c>
      <c r="L252" s="414">
        <v>80480</v>
      </c>
      <c r="M252" s="233">
        <v>122989</v>
      </c>
      <c r="N252" s="416">
        <v>41382</v>
      </c>
      <c r="O252" s="413"/>
    </row>
    <row r="253" spans="1:15" x14ac:dyDescent="0.2">
      <c r="A253" s="408" t="s">
        <v>699</v>
      </c>
      <c r="B253" s="409">
        <v>5</v>
      </c>
      <c r="C253" s="224" t="s">
        <v>33</v>
      </c>
      <c r="D253" s="224" t="s">
        <v>484</v>
      </c>
      <c r="E253" s="224" t="s">
        <v>676</v>
      </c>
      <c r="F253" s="237" t="s">
        <v>68</v>
      </c>
      <c r="G253" s="410"/>
      <c r="H253" s="410" t="s">
        <v>38</v>
      </c>
      <c r="I253" s="413"/>
      <c r="J253" s="413"/>
      <c r="K253" s="413"/>
      <c r="L253" s="414">
        <v>80480</v>
      </c>
      <c r="M253" s="233">
        <v>122989</v>
      </c>
      <c r="N253" s="415"/>
      <c r="O253" s="413"/>
    </row>
    <row r="254" spans="1:15" x14ac:dyDescent="0.2">
      <c r="A254" s="408" t="s">
        <v>701</v>
      </c>
      <c r="B254" s="409">
        <v>1</v>
      </c>
      <c r="C254" s="224" t="s">
        <v>681</v>
      </c>
      <c r="D254" s="224" t="s">
        <v>681</v>
      </c>
      <c r="E254" s="224" t="s">
        <v>682</v>
      </c>
      <c r="F254" s="237" t="s">
        <v>68</v>
      </c>
      <c r="G254" s="410"/>
      <c r="H254" s="410" t="s">
        <v>38</v>
      </c>
      <c r="I254" s="411">
        <v>164.87</v>
      </c>
      <c r="J254" s="231">
        <v>42877</v>
      </c>
      <c r="K254" s="231">
        <v>42877</v>
      </c>
      <c r="L254" s="422">
        <v>152576</v>
      </c>
      <c r="M254" s="233">
        <v>182218</v>
      </c>
      <c r="N254" s="231">
        <v>42180</v>
      </c>
      <c r="O254" s="413"/>
    </row>
    <row r="255" spans="1:15" x14ac:dyDescent="0.2">
      <c r="A255" s="408" t="s">
        <v>701</v>
      </c>
      <c r="B255" s="409">
        <v>2</v>
      </c>
      <c r="C255" s="224" t="s">
        <v>681</v>
      </c>
      <c r="D255" s="224" t="s">
        <v>681</v>
      </c>
      <c r="E255" s="224" t="s">
        <v>682</v>
      </c>
      <c r="F255" s="237" t="s">
        <v>68</v>
      </c>
      <c r="G255" s="410"/>
      <c r="H255" s="410" t="s">
        <v>38</v>
      </c>
      <c r="I255" s="411">
        <v>164.87</v>
      </c>
      <c r="J255" s="231">
        <v>42877</v>
      </c>
      <c r="K255" s="231">
        <v>42877</v>
      </c>
      <c r="L255" s="422">
        <v>152576</v>
      </c>
      <c r="M255" s="233">
        <v>182218</v>
      </c>
      <c r="N255" s="231">
        <v>42180</v>
      </c>
      <c r="O255" s="413"/>
    </row>
    <row r="256" spans="1:15" x14ac:dyDescent="0.2">
      <c r="A256" s="408" t="s">
        <v>701</v>
      </c>
      <c r="B256" s="409">
        <v>3</v>
      </c>
      <c r="C256" s="224" t="s">
        <v>33</v>
      </c>
      <c r="D256" s="224" t="s">
        <v>484</v>
      </c>
      <c r="E256" s="224" t="s">
        <v>676</v>
      </c>
      <c r="F256" s="237" t="s">
        <v>68</v>
      </c>
      <c r="G256" s="410" t="s">
        <v>38</v>
      </c>
      <c r="H256" s="410"/>
      <c r="I256" s="411">
        <v>108</v>
      </c>
      <c r="J256" s="231">
        <v>42877</v>
      </c>
      <c r="K256" s="231">
        <v>42877</v>
      </c>
      <c r="L256" s="422">
        <v>152576</v>
      </c>
      <c r="M256" s="233">
        <v>182218</v>
      </c>
      <c r="N256" s="416">
        <v>41382</v>
      </c>
      <c r="O256" s="413"/>
    </row>
    <row r="257" spans="1:15" x14ac:dyDescent="0.2">
      <c r="A257" s="408" t="s">
        <v>701</v>
      </c>
      <c r="B257" s="409">
        <v>4</v>
      </c>
      <c r="C257" s="224" t="s">
        <v>33</v>
      </c>
      <c r="D257" s="224" t="s">
        <v>484</v>
      </c>
      <c r="E257" s="224" t="s">
        <v>676</v>
      </c>
      <c r="F257" s="237" t="s">
        <v>68</v>
      </c>
      <c r="G257" s="410" t="s">
        <v>38</v>
      </c>
      <c r="H257" s="410"/>
      <c r="I257" s="411">
        <v>108</v>
      </c>
      <c r="J257" s="231">
        <v>42877</v>
      </c>
      <c r="K257" s="231">
        <v>42877</v>
      </c>
      <c r="L257" s="422">
        <v>152576</v>
      </c>
      <c r="M257" s="233">
        <v>182218</v>
      </c>
      <c r="N257" s="416">
        <v>41382</v>
      </c>
      <c r="O257" s="413"/>
    </row>
    <row r="258" spans="1:15" x14ac:dyDescent="0.2">
      <c r="A258" s="408" t="s">
        <v>701</v>
      </c>
      <c r="B258" s="409">
        <v>5</v>
      </c>
      <c r="C258" s="224" t="s">
        <v>33</v>
      </c>
      <c r="D258" s="224" t="s">
        <v>484</v>
      </c>
      <c r="E258" s="224" t="s">
        <v>676</v>
      </c>
      <c r="F258" s="237" t="s">
        <v>68</v>
      </c>
      <c r="G258" s="410"/>
      <c r="H258" s="410"/>
      <c r="I258" s="413"/>
      <c r="J258" s="413"/>
      <c r="K258" s="413"/>
      <c r="L258" s="414"/>
      <c r="M258" s="233">
        <v>182218</v>
      </c>
      <c r="N258" s="416"/>
      <c r="O258" s="413"/>
    </row>
    <row r="259" spans="1:15" x14ac:dyDescent="0.2">
      <c r="A259" s="424" t="s">
        <v>703</v>
      </c>
      <c r="B259" s="425">
        <v>1</v>
      </c>
      <c r="C259" s="249" t="s">
        <v>207</v>
      </c>
      <c r="D259" s="249" t="s">
        <v>704</v>
      </c>
      <c r="E259" s="249" t="s">
        <v>705</v>
      </c>
      <c r="F259" s="426" t="s">
        <v>66</v>
      </c>
      <c r="G259" s="427"/>
      <c r="H259" s="427" t="s">
        <v>38</v>
      </c>
      <c r="I259" s="428">
        <v>132.94999999999999</v>
      </c>
      <c r="J259" s="250">
        <v>43167</v>
      </c>
      <c r="K259" s="250">
        <v>43167</v>
      </c>
      <c r="L259" s="251">
        <v>52117</v>
      </c>
      <c r="M259" s="252">
        <v>56399</v>
      </c>
      <c r="N259" s="429">
        <v>42646</v>
      </c>
      <c r="O259" s="417"/>
    </row>
    <row r="260" spans="1:15" x14ac:dyDescent="0.2">
      <c r="A260" s="424" t="s">
        <v>703</v>
      </c>
      <c r="B260" s="425">
        <v>2</v>
      </c>
      <c r="C260" s="249" t="s">
        <v>207</v>
      </c>
      <c r="D260" s="249" t="s">
        <v>704</v>
      </c>
      <c r="E260" s="249" t="s">
        <v>705</v>
      </c>
      <c r="F260" s="426" t="s">
        <v>66</v>
      </c>
      <c r="G260" s="427"/>
      <c r="H260" s="427" t="s">
        <v>38</v>
      </c>
      <c r="I260" s="428">
        <v>132.94999999999999</v>
      </c>
      <c r="J260" s="250">
        <v>43167</v>
      </c>
      <c r="K260" s="250">
        <v>43167</v>
      </c>
      <c r="L260" s="251">
        <v>52117</v>
      </c>
      <c r="M260" s="252">
        <v>56399</v>
      </c>
      <c r="N260" s="429">
        <v>42646</v>
      </c>
      <c r="O260" s="413"/>
    </row>
    <row r="261" spans="1:15" x14ac:dyDescent="0.2">
      <c r="A261" s="424" t="s">
        <v>703</v>
      </c>
      <c r="B261" s="425">
        <v>3</v>
      </c>
      <c r="C261" s="249" t="s">
        <v>207</v>
      </c>
      <c r="D261" s="249" t="s">
        <v>704</v>
      </c>
      <c r="E261" s="249" t="s">
        <v>705</v>
      </c>
      <c r="F261" s="426" t="s">
        <v>66</v>
      </c>
      <c r="G261" s="427" t="s">
        <v>38</v>
      </c>
      <c r="H261" s="427"/>
      <c r="I261" s="428">
        <v>59.64</v>
      </c>
      <c r="J261" s="250">
        <v>43167</v>
      </c>
      <c r="K261" s="250">
        <v>43167</v>
      </c>
      <c r="L261" s="251">
        <v>52117</v>
      </c>
      <c r="M261" s="252">
        <v>56399</v>
      </c>
      <c r="N261" s="429">
        <v>42645</v>
      </c>
      <c r="O261" s="413"/>
    </row>
    <row r="262" spans="1:15" x14ac:dyDescent="0.2">
      <c r="A262" s="424" t="s">
        <v>703</v>
      </c>
      <c r="B262" s="425">
        <v>4</v>
      </c>
      <c r="C262" s="249" t="s">
        <v>207</v>
      </c>
      <c r="D262" s="249" t="s">
        <v>704</v>
      </c>
      <c r="E262" s="249" t="s">
        <v>705</v>
      </c>
      <c r="F262" s="426" t="s">
        <v>66</v>
      </c>
      <c r="G262" s="427" t="s">
        <v>38</v>
      </c>
      <c r="H262" s="427"/>
      <c r="I262" s="428">
        <v>59.64</v>
      </c>
      <c r="J262" s="250">
        <v>43167</v>
      </c>
      <c r="K262" s="250">
        <v>43167</v>
      </c>
      <c r="L262" s="251">
        <v>52117</v>
      </c>
      <c r="M262" s="252">
        <v>56399</v>
      </c>
      <c r="N262" s="429">
        <v>42645</v>
      </c>
      <c r="O262" s="413"/>
    </row>
    <row r="263" spans="1:15" x14ac:dyDescent="0.2">
      <c r="A263" s="424" t="s">
        <v>703</v>
      </c>
      <c r="B263" s="425">
        <v>5</v>
      </c>
      <c r="C263" s="249" t="s">
        <v>207</v>
      </c>
      <c r="D263" s="249" t="s">
        <v>704</v>
      </c>
      <c r="E263" s="249" t="s">
        <v>705</v>
      </c>
      <c r="F263" s="426" t="s">
        <v>66</v>
      </c>
      <c r="G263" s="427"/>
      <c r="H263" s="427"/>
      <c r="I263" s="428"/>
      <c r="J263" s="428"/>
      <c r="K263" s="428"/>
      <c r="L263" s="251"/>
      <c r="M263" s="252">
        <v>56399</v>
      </c>
      <c r="N263" s="430"/>
      <c r="O263" s="413"/>
    </row>
    <row r="264" spans="1:15" x14ac:dyDescent="0.2">
      <c r="A264" s="408" t="s">
        <v>706</v>
      </c>
      <c r="B264" s="409">
        <v>1</v>
      </c>
      <c r="C264" s="224" t="s">
        <v>207</v>
      </c>
      <c r="D264" s="224" t="s">
        <v>707</v>
      </c>
      <c r="E264" s="224" t="s">
        <v>705</v>
      </c>
      <c r="F264" s="237" t="s">
        <v>66</v>
      </c>
      <c r="G264" s="410"/>
      <c r="H264" s="410" t="s">
        <v>38</v>
      </c>
      <c r="I264" s="413">
        <v>130.59</v>
      </c>
      <c r="J264" s="255">
        <v>41403</v>
      </c>
      <c r="K264" s="255">
        <v>41403</v>
      </c>
      <c r="L264" s="414">
        <v>63654</v>
      </c>
      <c r="M264" s="238">
        <v>116197</v>
      </c>
      <c r="N264" s="255">
        <v>41403</v>
      </c>
      <c r="O264" s="413"/>
    </row>
    <row r="265" spans="1:15" x14ac:dyDescent="0.2">
      <c r="A265" s="408" t="s">
        <v>706</v>
      </c>
      <c r="B265" s="409">
        <v>2</v>
      </c>
      <c r="C265" s="224" t="s">
        <v>207</v>
      </c>
      <c r="D265" s="224" t="s">
        <v>707</v>
      </c>
      <c r="E265" s="224" t="s">
        <v>705</v>
      </c>
      <c r="F265" s="237" t="s">
        <v>66</v>
      </c>
      <c r="G265" s="410"/>
      <c r="H265" s="410" t="s">
        <v>38</v>
      </c>
      <c r="I265" s="413">
        <v>130.59</v>
      </c>
      <c r="J265" s="255">
        <v>41403</v>
      </c>
      <c r="K265" s="255">
        <v>41403</v>
      </c>
      <c r="L265" s="414">
        <v>63654</v>
      </c>
      <c r="M265" s="238">
        <v>116197</v>
      </c>
      <c r="N265" s="255">
        <v>41403</v>
      </c>
      <c r="O265" s="413"/>
    </row>
    <row r="266" spans="1:15" x14ac:dyDescent="0.2">
      <c r="A266" s="408" t="s">
        <v>706</v>
      </c>
      <c r="B266" s="409">
        <v>3</v>
      </c>
      <c r="C266" s="224" t="s">
        <v>207</v>
      </c>
      <c r="D266" s="224" t="s">
        <v>707</v>
      </c>
      <c r="E266" s="224" t="s">
        <v>705</v>
      </c>
      <c r="F266" s="237" t="s">
        <v>66</v>
      </c>
      <c r="G266" s="410"/>
      <c r="H266" s="410" t="s">
        <v>38</v>
      </c>
      <c r="I266" s="413">
        <v>130.59</v>
      </c>
      <c r="J266" s="255">
        <v>41403</v>
      </c>
      <c r="K266" s="255">
        <v>41403</v>
      </c>
      <c r="L266" s="414">
        <v>63654</v>
      </c>
      <c r="M266" s="238">
        <v>116197</v>
      </c>
      <c r="N266" s="255">
        <v>41403</v>
      </c>
      <c r="O266" s="413"/>
    </row>
    <row r="267" spans="1:15" x14ac:dyDescent="0.2">
      <c r="A267" s="408" t="s">
        <v>706</v>
      </c>
      <c r="B267" s="409">
        <v>4</v>
      </c>
      <c r="C267" s="224" t="s">
        <v>207</v>
      </c>
      <c r="D267" s="224" t="s">
        <v>707</v>
      </c>
      <c r="E267" s="224" t="s">
        <v>705</v>
      </c>
      <c r="F267" s="237" t="s">
        <v>66</v>
      </c>
      <c r="G267" s="410"/>
      <c r="H267" s="410" t="s">
        <v>38</v>
      </c>
      <c r="I267" s="413">
        <v>130.59</v>
      </c>
      <c r="J267" s="255">
        <v>41403</v>
      </c>
      <c r="K267" s="255">
        <v>41403</v>
      </c>
      <c r="L267" s="414">
        <v>63654</v>
      </c>
      <c r="M267" s="238">
        <v>116197</v>
      </c>
      <c r="N267" s="255">
        <v>41403</v>
      </c>
      <c r="O267" s="413"/>
    </row>
    <row r="268" spans="1:15" x14ac:dyDescent="0.2">
      <c r="A268" s="408" t="s">
        <v>706</v>
      </c>
      <c r="B268" s="409">
        <v>5</v>
      </c>
      <c r="C268" s="224" t="s">
        <v>207</v>
      </c>
      <c r="D268" s="224" t="s">
        <v>707</v>
      </c>
      <c r="E268" s="224" t="s">
        <v>705</v>
      </c>
      <c r="F268" s="237" t="s">
        <v>66</v>
      </c>
      <c r="G268" s="410"/>
      <c r="H268" s="410"/>
      <c r="I268" s="413"/>
      <c r="J268" s="253">
        <v>41610</v>
      </c>
      <c r="K268" s="413"/>
      <c r="L268" s="414">
        <v>63654</v>
      </c>
      <c r="M268" s="238">
        <v>116197</v>
      </c>
      <c r="N268" s="415"/>
      <c r="O268" s="253"/>
    </row>
    <row r="269" spans="1:15" x14ac:dyDescent="0.2">
      <c r="A269" s="227" t="s">
        <v>708</v>
      </c>
      <c r="B269" s="228">
        <v>1</v>
      </c>
      <c r="C269" s="224" t="s">
        <v>207</v>
      </c>
      <c r="D269" s="224" t="s">
        <v>707</v>
      </c>
      <c r="E269" s="224" t="s">
        <v>705</v>
      </c>
      <c r="F269" s="225" t="s">
        <v>66</v>
      </c>
      <c r="G269" s="410"/>
      <c r="H269" s="410" t="s">
        <v>38</v>
      </c>
      <c r="I269" s="413"/>
      <c r="J269" s="253">
        <v>42898</v>
      </c>
      <c r="K269" s="253">
        <v>42898</v>
      </c>
      <c r="L269" s="414">
        <v>0</v>
      </c>
      <c r="M269" s="238">
        <v>37649</v>
      </c>
      <c r="N269" s="415"/>
      <c r="O269" s="253"/>
    </row>
    <row r="270" spans="1:15" x14ac:dyDescent="0.2">
      <c r="A270" s="227" t="s">
        <v>708</v>
      </c>
      <c r="B270" s="228">
        <v>2</v>
      </c>
      <c r="C270" s="224" t="s">
        <v>207</v>
      </c>
      <c r="D270" s="224" t="s">
        <v>707</v>
      </c>
      <c r="E270" s="224" t="s">
        <v>705</v>
      </c>
      <c r="F270" s="225" t="s">
        <v>66</v>
      </c>
      <c r="G270" s="410"/>
      <c r="H270" s="410" t="s">
        <v>38</v>
      </c>
      <c r="I270" s="413"/>
      <c r="J270" s="253">
        <v>42898</v>
      </c>
      <c r="K270" s="253">
        <v>42898</v>
      </c>
      <c r="L270" s="414">
        <v>0</v>
      </c>
      <c r="M270" s="238">
        <v>37649</v>
      </c>
      <c r="N270" s="415"/>
      <c r="O270" s="253"/>
    </row>
    <row r="271" spans="1:15" x14ac:dyDescent="0.2">
      <c r="A271" s="227" t="s">
        <v>708</v>
      </c>
      <c r="B271" s="228">
        <v>3</v>
      </c>
      <c r="C271" s="224" t="s">
        <v>207</v>
      </c>
      <c r="D271" s="224" t="s">
        <v>707</v>
      </c>
      <c r="E271" s="224" t="s">
        <v>705</v>
      </c>
      <c r="F271" s="225" t="s">
        <v>66</v>
      </c>
      <c r="G271" s="410"/>
      <c r="H271" s="410" t="s">
        <v>38</v>
      </c>
      <c r="I271" s="413"/>
      <c r="J271" s="253">
        <v>42898</v>
      </c>
      <c r="K271" s="253">
        <v>42898</v>
      </c>
      <c r="L271" s="414">
        <v>0</v>
      </c>
      <c r="M271" s="238">
        <v>37649</v>
      </c>
      <c r="N271" s="415"/>
      <c r="O271" s="253"/>
    </row>
    <row r="272" spans="1:15" x14ac:dyDescent="0.2">
      <c r="A272" s="227" t="s">
        <v>708</v>
      </c>
      <c r="B272" s="228">
        <v>4</v>
      </c>
      <c r="C272" s="224" t="s">
        <v>207</v>
      </c>
      <c r="D272" s="224" t="s">
        <v>707</v>
      </c>
      <c r="E272" s="224" t="s">
        <v>705</v>
      </c>
      <c r="F272" s="225" t="s">
        <v>66</v>
      </c>
      <c r="G272" s="410"/>
      <c r="H272" s="410" t="s">
        <v>38</v>
      </c>
      <c r="I272" s="413"/>
      <c r="J272" s="253">
        <v>42898</v>
      </c>
      <c r="K272" s="253">
        <v>42898</v>
      </c>
      <c r="L272" s="414">
        <v>0</v>
      </c>
      <c r="M272" s="238">
        <v>37649</v>
      </c>
      <c r="N272" s="415"/>
      <c r="O272" s="253"/>
    </row>
    <row r="273" spans="1:15" x14ac:dyDescent="0.2">
      <c r="A273" s="227" t="s">
        <v>708</v>
      </c>
      <c r="B273" s="228">
        <v>5</v>
      </c>
      <c r="C273" s="224" t="s">
        <v>207</v>
      </c>
      <c r="D273" s="224" t="s">
        <v>707</v>
      </c>
      <c r="E273" s="224" t="s">
        <v>705</v>
      </c>
      <c r="F273" s="225" t="s">
        <v>66</v>
      </c>
      <c r="G273" s="410"/>
      <c r="H273" s="410" t="s">
        <v>38</v>
      </c>
      <c r="I273" s="413"/>
      <c r="J273" s="253">
        <v>42898</v>
      </c>
      <c r="K273" s="253">
        <v>42898</v>
      </c>
      <c r="L273" s="414">
        <v>0</v>
      </c>
      <c r="M273" s="238">
        <v>37649</v>
      </c>
      <c r="N273" s="415"/>
      <c r="O273" s="253"/>
    </row>
    <row r="274" spans="1:15" x14ac:dyDescent="0.2">
      <c r="A274" s="408" t="s">
        <v>709</v>
      </c>
      <c r="B274" s="409">
        <v>1</v>
      </c>
      <c r="C274" s="224" t="s">
        <v>710</v>
      </c>
      <c r="D274" s="224" t="s">
        <v>710</v>
      </c>
      <c r="E274" s="224" t="s">
        <v>711</v>
      </c>
      <c r="F274" s="237" t="s">
        <v>66</v>
      </c>
      <c r="G274" s="410"/>
      <c r="H274" s="410" t="s">
        <v>38</v>
      </c>
      <c r="I274" s="413">
        <v>132.94999999999999</v>
      </c>
      <c r="J274" s="417">
        <v>42891</v>
      </c>
      <c r="K274" s="417">
        <v>42891</v>
      </c>
      <c r="L274" s="414">
        <v>87220</v>
      </c>
      <c r="M274" s="238">
        <v>102257</v>
      </c>
      <c r="N274" s="416">
        <v>42646</v>
      </c>
      <c r="O274" s="413"/>
    </row>
    <row r="275" spans="1:15" x14ac:dyDescent="0.2">
      <c r="A275" s="408" t="s">
        <v>709</v>
      </c>
      <c r="B275" s="409">
        <v>2</v>
      </c>
      <c r="C275" s="224" t="s">
        <v>710</v>
      </c>
      <c r="D275" s="224" t="s">
        <v>710</v>
      </c>
      <c r="E275" s="224" t="s">
        <v>711</v>
      </c>
      <c r="F275" s="237" t="s">
        <v>66</v>
      </c>
      <c r="G275" s="410"/>
      <c r="H275" s="410" t="s">
        <v>38</v>
      </c>
      <c r="I275" s="413">
        <v>132.94999999999999</v>
      </c>
      <c r="J275" s="417">
        <v>42891</v>
      </c>
      <c r="K275" s="417">
        <v>42891</v>
      </c>
      <c r="L275" s="414">
        <v>87220</v>
      </c>
      <c r="M275" s="238">
        <v>102257</v>
      </c>
      <c r="N275" s="416">
        <v>42646</v>
      </c>
      <c r="O275" s="413"/>
    </row>
    <row r="276" spans="1:15" x14ac:dyDescent="0.2">
      <c r="A276" s="408" t="s">
        <v>709</v>
      </c>
      <c r="B276" s="409">
        <v>3</v>
      </c>
      <c r="C276" s="224" t="s">
        <v>207</v>
      </c>
      <c r="D276" s="224" t="s">
        <v>704</v>
      </c>
      <c r="E276" s="224" t="s">
        <v>705</v>
      </c>
      <c r="F276" s="237" t="s">
        <v>66</v>
      </c>
      <c r="G276" s="410" t="s">
        <v>38</v>
      </c>
      <c r="H276" s="410"/>
      <c r="I276" s="413">
        <v>74</v>
      </c>
      <c r="J276" s="417">
        <v>42891</v>
      </c>
      <c r="K276" s="417">
        <v>42891</v>
      </c>
      <c r="L276" s="414">
        <v>87220</v>
      </c>
      <c r="M276" s="238">
        <v>102257</v>
      </c>
      <c r="N276" s="415"/>
      <c r="O276" s="413"/>
    </row>
    <row r="277" spans="1:15" x14ac:dyDescent="0.2">
      <c r="A277" s="408" t="s">
        <v>709</v>
      </c>
      <c r="B277" s="409">
        <v>4</v>
      </c>
      <c r="C277" s="224" t="s">
        <v>207</v>
      </c>
      <c r="D277" s="224" t="s">
        <v>704</v>
      </c>
      <c r="E277" s="224" t="s">
        <v>705</v>
      </c>
      <c r="F277" s="237" t="s">
        <v>66</v>
      </c>
      <c r="G277" s="410" t="s">
        <v>38</v>
      </c>
      <c r="H277" s="410"/>
      <c r="I277" s="413">
        <v>74</v>
      </c>
      <c r="J277" s="417">
        <v>42891</v>
      </c>
      <c r="K277" s="417">
        <v>42891</v>
      </c>
      <c r="L277" s="414">
        <v>87220</v>
      </c>
      <c r="M277" s="238">
        <v>102257</v>
      </c>
      <c r="N277" s="415"/>
      <c r="O277" s="413"/>
    </row>
    <row r="278" spans="1:15" x14ac:dyDescent="0.2">
      <c r="A278" s="408" t="s">
        <v>709</v>
      </c>
      <c r="B278" s="409">
        <v>5</v>
      </c>
      <c r="C278" s="224" t="s">
        <v>207</v>
      </c>
      <c r="D278" s="224" t="s">
        <v>704</v>
      </c>
      <c r="E278" s="224" t="s">
        <v>705</v>
      </c>
      <c r="F278" s="237" t="s">
        <v>66</v>
      </c>
      <c r="G278" s="410"/>
      <c r="H278" s="410"/>
      <c r="I278" s="413"/>
      <c r="J278" s="413"/>
      <c r="K278" s="413"/>
      <c r="L278" s="414"/>
      <c r="M278" s="238">
        <v>102257</v>
      </c>
      <c r="N278" s="415"/>
      <c r="O278" s="413"/>
    </row>
    <row r="279" spans="1:15" x14ac:dyDescent="0.2">
      <c r="A279" s="408" t="s">
        <v>712</v>
      </c>
      <c r="B279" s="409">
        <v>1</v>
      </c>
      <c r="C279" s="224" t="s">
        <v>33</v>
      </c>
      <c r="D279" s="224" t="s">
        <v>713</v>
      </c>
      <c r="E279" s="224" t="s">
        <v>611</v>
      </c>
      <c r="F279" s="237" t="s">
        <v>68</v>
      </c>
      <c r="G279" s="410"/>
      <c r="H279" s="410" t="s">
        <v>38</v>
      </c>
      <c r="I279" s="411">
        <v>136.25</v>
      </c>
      <c r="J279" s="230">
        <v>43160</v>
      </c>
      <c r="K279" s="230">
        <v>43160</v>
      </c>
      <c r="L279" s="232">
        <v>151578</v>
      </c>
      <c r="M279" s="233">
        <v>164034</v>
      </c>
      <c r="N279" s="230">
        <v>42646</v>
      </c>
      <c r="O279" s="413"/>
    </row>
    <row r="280" spans="1:15" x14ac:dyDescent="0.2">
      <c r="A280" s="408" t="s">
        <v>712</v>
      </c>
      <c r="B280" s="409">
        <v>2</v>
      </c>
      <c r="C280" s="224" t="s">
        <v>33</v>
      </c>
      <c r="D280" s="224" t="s">
        <v>713</v>
      </c>
      <c r="E280" s="224" t="s">
        <v>611</v>
      </c>
      <c r="F280" s="237" t="s">
        <v>68</v>
      </c>
      <c r="G280" s="410"/>
      <c r="H280" s="410" t="s">
        <v>38</v>
      </c>
      <c r="I280" s="411">
        <v>136.25</v>
      </c>
      <c r="J280" s="230">
        <v>43160</v>
      </c>
      <c r="K280" s="230">
        <v>43160</v>
      </c>
      <c r="L280" s="232">
        <v>151578</v>
      </c>
      <c r="M280" s="233">
        <v>164034</v>
      </c>
      <c r="N280" s="230">
        <v>42646</v>
      </c>
      <c r="O280" s="413"/>
    </row>
    <row r="281" spans="1:15" x14ac:dyDescent="0.2">
      <c r="A281" s="408" t="s">
        <v>712</v>
      </c>
      <c r="B281" s="409">
        <v>3</v>
      </c>
      <c r="C281" s="224" t="s">
        <v>612</v>
      </c>
      <c r="D281" s="224" t="s">
        <v>613</v>
      </c>
      <c r="E281" s="224" t="s">
        <v>611</v>
      </c>
      <c r="F281" s="237" t="s">
        <v>68</v>
      </c>
      <c r="G281" s="410" t="s">
        <v>38</v>
      </c>
      <c r="H281" s="410"/>
      <c r="I281" s="411">
        <v>73.52</v>
      </c>
      <c r="J281" s="230">
        <v>43160</v>
      </c>
      <c r="K281" s="230">
        <v>43160</v>
      </c>
      <c r="L281" s="232">
        <v>151578</v>
      </c>
      <c r="M281" s="233">
        <v>164034</v>
      </c>
      <c r="N281" s="416">
        <v>43010</v>
      </c>
      <c r="O281" s="413"/>
    </row>
    <row r="282" spans="1:15" x14ac:dyDescent="0.2">
      <c r="A282" s="408" t="s">
        <v>712</v>
      </c>
      <c r="B282" s="409">
        <v>4</v>
      </c>
      <c r="C282" s="224" t="s">
        <v>612</v>
      </c>
      <c r="D282" s="224" t="s">
        <v>613</v>
      </c>
      <c r="E282" s="224" t="s">
        <v>611</v>
      </c>
      <c r="F282" s="237" t="s">
        <v>68</v>
      </c>
      <c r="G282" s="410" t="s">
        <v>38</v>
      </c>
      <c r="H282" s="410"/>
      <c r="I282" s="411">
        <v>73.52</v>
      </c>
      <c r="J282" s="230">
        <v>43160</v>
      </c>
      <c r="K282" s="230">
        <v>43160</v>
      </c>
      <c r="L282" s="232">
        <v>151578</v>
      </c>
      <c r="M282" s="233">
        <v>164034</v>
      </c>
      <c r="N282" s="416">
        <v>43010</v>
      </c>
      <c r="O282" s="413"/>
    </row>
    <row r="283" spans="1:15" x14ac:dyDescent="0.2">
      <c r="A283" s="408" t="s">
        <v>712</v>
      </c>
      <c r="B283" s="409">
        <v>5</v>
      </c>
      <c r="C283" s="224" t="s">
        <v>612</v>
      </c>
      <c r="D283" s="224" t="s">
        <v>613</v>
      </c>
      <c r="E283" s="224" t="s">
        <v>611</v>
      </c>
      <c r="F283" s="237" t="s">
        <v>68</v>
      </c>
      <c r="G283" s="410"/>
      <c r="H283" s="410"/>
      <c r="I283" s="413"/>
      <c r="J283" s="413"/>
      <c r="K283" s="413"/>
      <c r="L283" s="232"/>
      <c r="M283" s="233">
        <v>164034</v>
      </c>
      <c r="N283" s="415"/>
      <c r="O283" s="413"/>
    </row>
    <row r="284" spans="1:15" x14ac:dyDescent="0.2">
      <c r="A284" s="408" t="s">
        <v>714</v>
      </c>
      <c r="B284" s="409">
        <v>1</v>
      </c>
      <c r="C284" s="224" t="s">
        <v>33</v>
      </c>
      <c r="D284" s="224" t="s">
        <v>575</v>
      </c>
      <c r="E284" s="224" t="s">
        <v>611</v>
      </c>
      <c r="F284" s="237" t="s">
        <v>68</v>
      </c>
      <c r="G284" s="410"/>
      <c r="H284" s="410" t="s">
        <v>38</v>
      </c>
      <c r="I284" s="411">
        <v>136.25</v>
      </c>
      <c r="J284" s="230">
        <v>43111</v>
      </c>
      <c r="K284" s="230">
        <v>43111</v>
      </c>
      <c r="L284" s="232">
        <v>194750</v>
      </c>
      <c r="M284" s="236">
        <v>220965</v>
      </c>
      <c r="N284" s="255">
        <v>42646</v>
      </c>
      <c r="O284" s="413"/>
    </row>
    <row r="285" spans="1:15" x14ac:dyDescent="0.2">
      <c r="A285" s="408" t="s">
        <v>714</v>
      </c>
      <c r="B285" s="409">
        <v>2</v>
      </c>
      <c r="C285" s="224" t="s">
        <v>33</v>
      </c>
      <c r="D285" s="224" t="s">
        <v>575</v>
      </c>
      <c r="E285" s="224" t="s">
        <v>611</v>
      </c>
      <c r="F285" s="237" t="s">
        <v>68</v>
      </c>
      <c r="G285" s="410"/>
      <c r="H285" s="410" t="s">
        <v>38</v>
      </c>
      <c r="I285" s="411">
        <v>136.25</v>
      </c>
      <c r="J285" s="230">
        <v>43111</v>
      </c>
      <c r="K285" s="230">
        <v>43111</v>
      </c>
      <c r="L285" s="232">
        <v>194750</v>
      </c>
      <c r="M285" s="236">
        <v>220965</v>
      </c>
      <c r="N285" s="255">
        <v>42646</v>
      </c>
      <c r="O285" s="413"/>
    </row>
    <row r="286" spans="1:15" x14ac:dyDescent="0.2">
      <c r="A286" s="408" t="s">
        <v>714</v>
      </c>
      <c r="B286" s="409">
        <v>3</v>
      </c>
      <c r="C286" s="224" t="s">
        <v>612</v>
      </c>
      <c r="D286" s="224" t="s">
        <v>613</v>
      </c>
      <c r="E286" s="224" t="s">
        <v>611</v>
      </c>
      <c r="F286" s="237" t="s">
        <v>68</v>
      </c>
      <c r="G286" s="410" t="s">
        <v>38</v>
      </c>
      <c r="H286" s="410"/>
      <c r="I286" s="411">
        <v>73.52</v>
      </c>
      <c r="J286" s="230">
        <v>43111</v>
      </c>
      <c r="K286" s="230">
        <v>43111</v>
      </c>
      <c r="L286" s="232">
        <v>194750</v>
      </c>
      <c r="M286" s="236">
        <v>220965</v>
      </c>
      <c r="N286" s="416" t="s">
        <v>811</v>
      </c>
      <c r="O286" s="413"/>
    </row>
    <row r="287" spans="1:15" x14ac:dyDescent="0.2">
      <c r="A287" s="408" t="s">
        <v>714</v>
      </c>
      <c r="B287" s="409">
        <v>4</v>
      </c>
      <c r="C287" s="224" t="s">
        <v>612</v>
      </c>
      <c r="D287" s="224" t="s">
        <v>613</v>
      </c>
      <c r="E287" s="224" t="s">
        <v>611</v>
      </c>
      <c r="F287" s="237" t="s">
        <v>68</v>
      </c>
      <c r="G287" s="410" t="s">
        <v>38</v>
      </c>
      <c r="H287" s="410"/>
      <c r="I287" s="411">
        <v>73.52</v>
      </c>
      <c r="J287" s="230">
        <v>43111</v>
      </c>
      <c r="K287" s="230">
        <v>43111</v>
      </c>
      <c r="L287" s="232">
        <v>194750</v>
      </c>
      <c r="M287" s="236">
        <v>220965</v>
      </c>
      <c r="N287" s="416">
        <v>43010</v>
      </c>
      <c r="O287" s="413"/>
    </row>
    <row r="288" spans="1:15" x14ac:dyDescent="0.2">
      <c r="A288" s="408" t="s">
        <v>714</v>
      </c>
      <c r="B288" s="409">
        <v>5</v>
      </c>
      <c r="C288" s="224" t="s">
        <v>612</v>
      </c>
      <c r="D288" s="224" t="s">
        <v>613</v>
      </c>
      <c r="E288" s="224" t="s">
        <v>611</v>
      </c>
      <c r="F288" s="237" t="s">
        <v>68</v>
      </c>
      <c r="G288" s="410"/>
      <c r="H288" s="410"/>
      <c r="I288" s="413"/>
      <c r="J288" s="413"/>
      <c r="K288" s="413"/>
      <c r="L288" s="232"/>
      <c r="M288" s="236">
        <v>220965</v>
      </c>
      <c r="N288" s="415"/>
      <c r="O288" s="413"/>
    </row>
    <row r="289" spans="1:15" x14ac:dyDescent="0.2">
      <c r="A289" s="431" t="s">
        <v>715</v>
      </c>
      <c r="B289" s="409">
        <v>1</v>
      </c>
      <c r="C289" s="224" t="s">
        <v>789</v>
      </c>
      <c r="D289" s="224" t="s">
        <v>575</v>
      </c>
      <c r="E289" s="224" t="s">
        <v>611</v>
      </c>
      <c r="F289" s="432" t="s">
        <v>68</v>
      </c>
      <c r="G289" s="410"/>
      <c r="H289" s="410" t="s">
        <v>38</v>
      </c>
      <c r="I289" s="411">
        <v>140.6</v>
      </c>
      <c r="J289" s="416">
        <v>42327</v>
      </c>
      <c r="K289" s="416">
        <v>42327</v>
      </c>
      <c r="L289" s="421">
        <v>56570</v>
      </c>
      <c r="M289" s="236">
        <v>100432</v>
      </c>
      <c r="N289" s="416">
        <v>42327</v>
      </c>
      <c r="O289" s="413"/>
    </row>
    <row r="290" spans="1:15" x14ac:dyDescent="0.2">
      <c r="A290" s="431" t="s">
        <v>715</v>
      </c>
      <c r="B290" s="409">
        <v>2</v>
      </c>
      <c r="C290" s="224" t="s">
        <v>33</v>
      </c>
      <c r="D290" s="224" t="s">
        <v>575</v>
      </c>
      <c r="E290" s="224" t="s">
        <v>611</v>
      </c>
      <c r="F290" s="432" t="s">
        <v>68</v>
      </c>
      <c r="G290" s="410"/>
      <c r="H290" s="410" t="s">
        <v>38</v>
      </c>
      <c r="I290" s="411">
        <v>140.6</v>
      </c>
      <c r="J290" s="416">
        <v>42327</v>
      </c>
      <c r="K290" s="416">
        <v>42327</v>
      </c>
      <c r="L290" s="421">
        <v>56570</v>
      </c>
      <c r="M290" s="236">
        <v>100432</v>
      </c>
      <c r="N290" s="416">
        <v>42327</v>
      </c>
      <c r="O290" s="413"/>
    </row>
    <row r="291" spans="1:15" x14ac:dyDescent="0.2">
      <c r="A291" s="431" t="s">
        <v>715</v>
      </c>
      <c r="B291" s="409">
        <v>3</v>
      </c>
      <c r="C291" s="224" t="s">
        <v>612</v>
      </c>
      <c r="D291" s="224" t="s">
        <v>613</v>
      </c>
      <c r="E291" s="224" t="s">
        <v>611</v>
      </c>
      <c r="F291" s="432" t="s">
        <v>68</v>
      </c>
      <c r="G291" s="410" t="s">
        <v>38</v>
      </c>
      <c r="H291" s="410"/>
      <c r="I291" s="411">
        <v>74</v>
      </c>
      <c r="J291" s="416">
        <v>42327</v>
      </c>
      <c r="K291" s="416">
        <v>42327</v>
      </c>
      <c r="L291" s="421">
        <v>56570</v>
      </c>
      <c r="M291" s="236">
        <v>100432</v>
      </c>
      <c r="N291" s="416">
        <v>42327</v>
      </c>
      <c r="O291" s="413"/>
    </row>
    <row r="292" spans="1:15" x14ac:dyDescent="0.2">
      <c r="A292" s="431" t="s">
        <v>715</v>
      </c>
      <c r="B292" s="409">
        <v>4</v>
      </c>
      <c r="C292" s="224" t="s">
        <v>612</v>
      </c>
      <c r="D292" s="224" t="s">
        <v>613</v>
      </c>
      <c r="E292" s="224" t="s">
        <v>611</v>
      </c>
      <c r="F292" s="432" t="s">
        <v>68</v>
      </c>
      <c r="G292" s="410" t="s">
        <v>38</v>
      </c>
      <c r="H292" s="410"/>
      <c r="I292" s="411">
        <v>74</v>
      </c>
      <c r="J292" s="416">
        <v>42327</v>
      </c>
      <c r="K292" s="416">
        <v>42327</v>
      </c>
      <c r="L292" s="421">
        <v>56570</v>
      </c>
      <c r="M292" s="236">
        <v>100432</v>
      </c>
      <c r="N292" s="416">
        <v>42327</v>
      </c>
      <c r="O292" s="413"/>
    </row>
    <row r="293" spans="1:15" x14ac:dyDescent="0.2">
      <c r="A293" s="431" t="s">
        <v>715</v>
      </c>
      <c r="B293" s="409">
        <v>5</v>
      </c>
      <c r="C293" s="224" t="s">
        <v>612</v>
      </c>
      <c r="D293" s="224" t="s">
        <v>613</v>
      </c>
      <c r="E293" s="224" t="s">
        <v>611</v>
      </c>
      <c r="F293" s="432" t="s">
        <v>68</v>
      </c>
      <c r="G293" s="410"/>
      <c r="H293" s="410"/>
      <c r="I293" s="413"/>
      <c r="J293" s="416">
        <v>42327</v>
      </c>
      <c r="K293" s="416">
        <v>42327</v>
      </c>
      <c r="L293" s="421">
        <v>56570</v>
      </c>
      <c r="M293" s="236">
        <v>100432</v>
      </c>
      <c r="N293" s="415"/>
      <c r="O293" s="413"/>
    </row>
    <row r="294" spans="1:15" x14ac:dyDescent="0.2">
      <c r="A294" s="431" t="s">
        <v>717</v>
      </c>
      <c r="B294" s="409">
        <v>1</v>
      </c>
      <c r="C294" s="224" t="s">
        <v>33</v>
      </c>
      <c r="D294" s="224" t="s">
        <v>713</v>
      </c>
      <c r="E294" s="224" t="s">
        <v>611</v>
      </c>
      <c r="F294" s="432" t="s">
        <v>68</v>
      </c>
      <c r="G294" s="410"/>
      <c r="H294" s="410" t="s">
        <v>38</v>
      </c>
      <c r="I294" s="413">
        <v>136.25</v>
      </c>
      <c r="J294" s="235">
        <v>43119</v>
      </c>
      <c r="K294" s="235">
        <v>43119</v>
      </c>
      <c r="L294" s="232">
        <v>110488</v>
      </c>
      <c r="M294" s="236">
        <v>121290</v>
      </c>
      <c r="N294" s="254">
        <v>42646</v>
      </c>
      <c r="O294" s="413"/>
    </row>
    <row r="295" spans="1:15" x14ac:dyDescent="0.2">
      <c r="A295" s="431" t="s">
        <v>717</v>
      </c>
      <c r="B295" s="409">
        <v>2</v>
      </c>
      <c r="C295" s="224" t="s">
        <v>33</v>
      </c>
      <c r="D295" s="224" t="s">
        <v>713</v>
      </c>
      <c r="E295" s="224" t="s">
        <v>611</v>
      </c>
      <c r="F295" s="432" t="s">
        <v>68</v>
      </c>
      <c r="G295" s="410"/>
      <c r="H295" s="410" t="s">
        <v>38</v>
      </c>
      <c r="I295" s="413">
        <v>136.25</v>
      </c>
      <c r="J295" s="235">
        <v>43119</v>
      </c>
      <c r="K295" s="235">
        <v>43119</v>
      </c>
      <c r="L295" s="232">
        <v>110488</v>
      </c>
      <c r="M295" s="236">
        <v>121290</v>
      </c>
      <c r="N295" s="254">
        <v>42646</v>
      </c>
      <c r="O295" s="413"/>
    </row>
    <row r="296" spans="1:15" x14ac:dyDescent="0.2">
      <c r="A296" s="431" t="s">
        <v>717</v>
      </c>
      <c r="B296" s="409">
        <v>3</v>
      </c>
      <c r="C296" s="224" t="s">
        <v>612</v>
      </c>
      <c r="D296" s="224" t="s">
        <v>613</v>
      </c>
      <c r="E296" s="224" t="s">
        <v>611</v>
      </c>
      <c r="F296" s="432" t="s">
        <v>68</v>
      </c>
      <c r="G296" s="410" t="s">
        <v>38</v>
      </c>
      <c r="H296" s="410"/>
      <c r="I296" s="411">
        <v>93</v>
      </c>
      <c r="J296" s="254">
        <v>41830</v>
      </c>
      <c r="K296" s="254">
        <v>41830</v>
      </c>
      <c r="L296" s="232">
        <v>110488</v>
      </c>
      <c r="M296" s="236">
        <v>121290</v>
      </c>
      <c r="N296" s="254">
        <v>41830</v>
      </c>
      <c r="O296" s="413"/>
    </row>
    <row r="297" spans="1:15" x14ac:dyDescent="0.2">
      <c r="A297" s="431" t="s">
        <v>717</v>
      </c>
      <c r="B297" s="409">
        <v>4</v>
      </c>
      <c r="C297" s="224" t="s">
        <v>612</v>
      </c>
      <c r="D297" s="224" t="s">
        <v>613</v>
      </c>
      <c r="E297" s="224" t="s">
        <v>611</v>
      </c>
      <c r="F297" s="432" t="s">
        <v>68</v>
      </c>
      <c r="G297" s="410" t="s">
        <v>38</v>
      </c>
      <c r="H297" s="410"/>
      <c r="I297" s="411">
        <v>93</v>
      </c>
      <c r="J297" s="254">
        <v>41830</v>
      </c>
      <c r="K297" s="254">
        <v>41830</v>
      </c>
      <c r="L297" s="232">
        <v>110488</v>
      </c>
      <c r="M297" s="236">
        <v>121290</v>
      </c>
      <c r="N297" s="254">
        <v>41830</v>
      </c>
      <c r="O297" s="413"/>
    </row>
    <row r="298" spans="1:15" x14ac:dyDescent="0.2">
      <c r="A298" s="431" t="s">
        <v>717</v>
      </c>
      <c r="B298" s="409">
        <v>5</v>
      </c>
      <c r="C298" s="224" t="s">
        <v>612</v>
      </c>
      <c r="D298" s="224" t="s">
        <v>613</v>
      </c>
      <c r="E298" s="224" t="s">
        <v>611</v>
      </c>
      <c r="F298" s="432" t="s">
        <v>68</v>
      </c>
      <c r="G298" s="410"/>
      <c r="H298" s="410"/>
      <c r="I298" s="413"/>
      <c r="J298" s="413"/>
      <c r="K298" s="413"/>
      <c r="L298" s="232"/>
      <c r="M298" s="236">
        <v>121290</v>
      </c>
      <c r="N298" s="415"/>
      <c r="O298" s="413"/>
    </row>
    <row r="299" spans="1:15" x14ac:dyDescent="0.2">
      <c r="A299" s="431" t="s">
        <v>718</v>
      </c>
      <c r="B299" s="409">
        <v>1</v>
      </c>
      <c r="C299" s="224" t="s">
        <v>33</v>
      </c>
      <c r="D299" s="224" t="s">
        <v>719</v>
      </c>
      <c r="E299" s="224" t="s">
        <v>611</v>
      </c>
      <c r="F299" s="432" t="s">
        <v>68</v>
      </c>
      <c r="G299" s="410"/>
      <c r="H299" s="410" t="s">
        <v>38</v>
      </c>
      <c r="I299" s="413">
        <v>114.75</v>
      </c>
      <c r="J299" s="231">
        <v>43287</v>
      </c>
      <c r="K299" s="231">
        <v>43287</v>
      </c>
      <c r="L299" s="414">
        <v>161364</v>
      </c>
      <c r="M299" s="236">
        <v>169304</v>
      </c>
      <c r="N299" s="255">
        <v>41551</v>
      </c>
      <c r="O299" s="413"/>
    </row>
    <row r="300" spans="1:15" x14ac:dyDescent="0.2">
      <c r="A300" s="431" t="s">
        <v>718</v>
      </c>
      <c r="B300" s="409">
        <v>2</v>
      </c>
      <c r="C300" s="224" t="s">
        <v>33</v>
      </c>
      <c r="D300" s="224" t="s">
        <v>721</v>
      </c>
      <c r="E300" s="224" t="s">
        <v>611</v>
      </c>
      <c r="F300" s="432" t="s">
        <v>68</v>
      </c>
      <c r="G300" s="410"/>
      <c r="H300" s="410" t="s">
        <v>38</v>
      </c>
      <c r="I300" s="413">
        <v>114.75</v>
      </c>
      <c r="J300" s="231">
        <v>43287</v>
      </c>
      <c r="K300" s="231">
        <v>43287</v>
      </c>
      <c r="L300" s="414">
        <v>161364</v>
      </c>
      <c r="M300" s="236">
        <v>169304</v>
      </c>
      <c r="N300" s="255">
        <v>41551</v>
      </c>
      <c r="O300" s="413"/>
    </row>
    <row r="301" spans="1:15" x14ac:dyDescent="0.2">
      <c r="A301" s="431" t="s">
        <v>718</v>
      </c>
      <c r="B301" s="409">
        <v>3</v>
      </c>
      <c r="C301" s="224" t="s">
        <v>612</v>
      </c>
      <c r="D301" s="224" t="s">
        <v>613</v>
      </c>
      <c r="E301" s="224" t="s">
        <v>611</v>
      </c>
      <c r="F301" s="432" t="s">
        <v>68</v>
      </c>
      <c r="G301" s="410" t="s">
        <v>38</v>
      </c>
      <c r="H301" s="410"/>
      <c r="I301" s="413">
        <v>97.65</v>
      </c>
      <c r="J301" s="231">
        <v>41551</v>
      </c>
      <c r="K301" s="231">
        <v>41551</v>
      </c>
      <c r="L301" s="414">
        <v>65150</v>
      </c>
      <c r="M301" s="236">
        <v>169304</v>
      </c>
      <c r="N301" s="416">
        <v>41443</v>
      </c>
      <c r="O301" s="413"/>
    </row>
    <row r="302" spans="1:15" x14ac:dyDescent="0.2">
      <c r="A302" s="431" t="s">
        <v>718</v>
      </c>
      <c r="B302" s="409">
        <v>4</v>
      </c>
      <c r="C302" s="224" t="s">
        <v>612</v>
      </c>
      <c r="D302" s="224" t="s">
        <v>613</v>
      </c>
      <c r="E302" s="224" t="s">
        <v>611</v>
      </c>
      <c r="F302" s="432" t="s">
        <v>68</v>
      </c>
      <c r="G302" s="410" t="s">
        <v>38</v>
      </c>
      <c r="H302" s="410"/>
      <c r="I302" s="413">
        <v>97.65</v>
      </c>
      <c r="J302" s="231">
        <v>41551</v>
      </c>
      <c r="K302" s="231">
        <v>41551</v>
      </c>
      <c r="L302" s="414">
        <v>65150</v>
      </c>
      <c r="M302" s="236">
        <v>169304</v>
      </c>
      <c r="N302" s="416">
        <v>41443</v>
      </c>
      <c r="O302" s="413"/>
    </row>
    <row r="303" spans="1:15" x14ac:dyDescent="0.2">
      <c r="A303" s="431" t="s">
        <v>718</v>
      </c>
      <c r="B303" s="409">
        <v>5</v>
      </c>
      <c r="C303" s="224" t="s">
        <v>612</v>
      </c>
      <c r="D303" s="224" t="s">
        <v>613</v>
      </c>
      <c r="E303" s="224" t="s">
        <v>611</v>
      </c>
      <c r="F303" s="432" t="s">
        <v>68</v>
      </c>
      <c r="G303" s="410"/>
      <c r="H303" s="410"/>
      <c r="I303" s="413"/>
      <c r="J303" s="413"/>
      <c r="K303" s="413"/>
      <c r="L303" s="414">
        <v>65150</v>
      </c>
      <c r="M303" s="236">
        <v>169304</v>
      </c>
      <c r="N303" s="415"/>
      <c r="O303" s="413"/>
    </row>
    <row r="304" spans="1:15" x14ac:dyDescent="0.2">
      <c r="A304" s="431" t="s">
        <v>722</v>
      </c>
      <c r="B304" s="409">
        <v>1</v>
      </c>
      <c r="C304" s="224" t="s">
        <v>33</v>
      </c>
      <c r="D304" s="224" t="s">
        <v>721</v>
      </c>
      <c r="E304" s="224" t="s">
        <v>676</v>
      </c>
      <c r="F304" s="432" t="s">
        <v>68</v>
      </c>
      <c r="G304" s="410"/>
      <c r="H304" s="410" t="s">
        <v>38</v>
      </c>
      <c r="I304" s="413">
        <v>163.31</v>
      </c>
      <c r="J304" s="433">
        <v>41929</v>
      </c>
      <c r="K304" s="433">
        <v>41929</v>
      </c>
      <c r="L304" s="414">
        <v>54914</v>
      </c>
      <c r="M304" s="233">
        <v>95468</v>
      </c>
      <c r="N304" s="416">
        <v>41929</v>
      </c>
      <c r="O304" s="413"/>
    </row>
    <row r="305" spans="1:15" x14ac:dyDescent="0.2">
      <c r="A305" s="431" t="s">
        <v>722</v>
      </c>
      <c r="B305" s="409">
        <v>2</v>
      </c>
      <c r="C305" s="224" t="s">
        <v>33</v>
      </c>
      <c r="D305" s="224" t="s">
        <v>721</v>
      </c>
      <c r="E305" s="224" t="s">
        <v>676</v>
      </c>
      <c r="F305" s="432" t="s">
        <v>68</v>
      </c>
      <c r="G305" s="410"/>
      <c r="H305" s="410" t="s">
        <v>38</v>
      </c>
      <c r="I305" s="413">
        <v>163.31</v>
      </c>
      <c r="J305" s="433">
        <v>41929</v>
      </c>
      <c r="K305" s="433">
        <v>41929</v>
      </c>
      <c r="L305" s="414">
        <v>54914</v>
      </c>
      <c r="M305" s="233">
        <v>95468</v>
      </c>
      <c r="N305" s="416">
        <v>41929</v>
      </c>
      <c r="O305" s="413"/>
    </row>
    <row r="306" spans="1:15" x14ac:dyDescent="0.2">
      <c r="A306" s="431" t="s">
        <v>722</v>
      </c>
      <c r="B306" s="409">
        <v>3</v>
      </c>
      <c r="C306" s="224" t="s">
        <v>33</v>
      </c>
      <c r="D306" s="224" t="s">
        <v>484</v>
      </c>
      <c r="E306" s="224" t="s">
        <v>676</v>
      </c>
      <c r="F306" s="432" t="s">
        <v>68</v>
      </c>
      <c r="G306" s="410" t="s">
        <v>38</v>
      </c>
      <c r="H306" s="410"/>
      <c r="I306" s="411">
        <v>108</v>
      </c>
      <c r="J306" s="433">
        <v>41929</v>
      </c>
      <c r="K306" s="433">
        <v>41929</v>
      </c>
      <c r="L306" s="414">
        <v>54914</v>
      </c>
      <c r="M306" s="233">
        <v>95468</v>
      </c>
      <c r="N306" s="416">
        <v>41929</v>
      </c>
      <c r="O306" s="413"/>
    </row>
    <row r="307" spans="1:15" x14ac:dyDescent="0.2">
      <c r="A307" s="431" t="s">
        <v>722</v>
      </c>
      <c r="B307" s="409">
        <v>4</v>
      </c>
      <c r="C307" s="224" t="s">
        <v>33</v>
      </c>
      <c r="D307" s="224" t="s">
        <v>484</v>
      </c>
      <c r="E307" s="224" t="s">
        <v>676</v>
      </c>
      <c r="F307" s="432" t="s">
        <v>68</v>
      </c>
      <c r="G307" s="410" t="s">
        <v>38</v>
      </c>
      <c r="H307" s="410"/>
      <c r="I307" s="411">
        <v>108</v>
      </c>
      <c r="J307" s="433">
        <v>41929</v>
      </c>
      <c r="K307" s="433">
        <v>41929</v>
      </c>
      <c r="L307" s="414">
        <v>54914</v>
      </c>
      <c r="M307" s="233">
        <v>95468</v>
      </c>
      <c r="N307" s="416">
        <v>41929</v>
      </c>
      <c r="O307" s="413"/>
    </row>
    <row r="308" spans="1:15" x14ac:dyDescent="0.2">
      <c r="A308" s="431" t="s">
        <v>722</v>
      </c>
      <c r="B308" s="409">
        <v>5</v>
      </c>
      <c r="C308" s="224" t="s">
        <v>33</v>
      </c>
      <c r="D308" s="224" t="s">
        <v>484</v>
      </c>
      <c r="E308" s="224" t="s">
        <v>676</v>
      </c>
      <c r="F308" s="432" t="s">
        <v>68</v>
      </c>
      <c r="G308" s="410"/>
      <c r="H308" s="410"/>
      <c r="I308" s="413"/>
      <c r="J308" s="413"/>
      <c r="K308" s="433">
        <v>41929</v>
      </c>
      <c r="L308" s="414"/>
      <c r="M308" s="233">
        <v>95468</v>
      </c>
      <c r="N308" s="415"/>
      <c r="O308" s="413"/>
    </row>
    <row r="309" spans="1:15" x14ac:dyDescent="0.2">
      <c r="A309" s="431" t="s">
        <v>724</v>
      </c>
      <c r="B309" s="409">
        <v>1</v>
      </c>
      <c r="C309" s="224" t="s">
        <v>725</v>
      </c>
      <c r="D309" s="224" t="s">
        <v>726</v>
      </c>
      <c r="E309" s="224" t="s">
        <v>727</v>
      </c>
      <c r="F309" s="432" t="s">
        <v>66</v>
      </c>
      <c r="G309" s="410"/>
      <c r="H309" s="410" t="s">
        <v>38</v>
      </c>
      <c r="I309" s="413">
        <v>89.11</v>
      </c>
      <c r="J309" s="417">
        <v>42774</v>
      </c>
      <c r="K309" s="417">
        <v>42774</v>
      </c>
      <c r="L309" s="414">
        <v>147001</v>
      </c>
      <c r="M309" s="238">
        <v>161084</v>
      </c>
      <c r="N309" s="416">
        <v>42646</v>
      </c>
      <c r="O309" s="413"/>
    </row>
    <row r="310" spans="1:15" x14ac:dyDescent="0.2">
      <c r="A310" s="431" t="s">
        <v>724</v>
      </c>
      <c r="B310" s="409">
        <v>2</v>
      </c>
      <c r="C310" s="224" t="s">
        <v>725</v>
      </c>
      <c r="D310" s="224" t="s">
        <v>726</v>
      </c>
      <c r="E310" s="224" t="s">
        <v>727</v>
      </c>
      <c r="F310" s="432" t="s">
        <v>66</v>
      </c>
      <c r="G310" s="410"/>
      <c r="H310" s="410" t="s">
        <v>38</v>
      </c>
      <c r="I310" s="413">
        <v>89.11</v>
      </c>
      <c r="J310" s="417">
        <v>42774</v>
      </c>
      <c r="K310" s="417">
        <v>42774</v>
      </c>
      <c r="L310" s="414">
        <v>147001</v>
      </c>
      <c r="M310" s="238">
        <v>161084</v>
      </c>
      <c r="N310" s="416">
        <v>42646</v>
      </c>
      <c r="O310" s="413"/>
    </row>
    <row r="311" spans="1:15" x14ac:dyDescent="0.2">
      <c r="A311" s="431" t="s">
        <v>724</v>
      </c>
      <c r="B311" s="409">
        <v>3</v>
      </c>
      <c r="C311" s="224" t="s">
        <v>630</v>
      </c>
      <c r="D311" s="224" t="s">
        <v>728</v>
      </c>
      <c r="E311" s="224" t="s">
        <v>729</v>
      </c>
      <c r="F311" s="432" t="s">
        <v>66</v>
      </c>
      <c r="G311" s="410" t="s">
        <v>38</v>
      </c>
      <c r="H311" s="410"/>
      <c r="I311" s="413">
        <v>65.31</v>
      </c>
      <c r="J311" s="417">
        <v>42774</v>
      </c>
      <c r="K311" s="417">
        <v>42774</v>
      </c>
      <c r="L311" s="414">
        <v>147001</v>
      </c>
      <c r="M311" s="238">
        <v>161084</v>
      </c>
      <c r="N311" s="415"/>
      <c r="O311" s="413"/>
    </row>
    <row r="312" spans="1:15" x14ac:dyDescent="0.2">
      <c r="A312" s="431" t="s">
        <v>724</v>
      </c>
      <c r="B312" s="409">
        <v>4</v>
      </c>
      <c r="C312" s="224" t="s">
        <v>630</v>
      </c>
      <c r="D312" s="224" t="s">
        <v>728</v>
      </c>
      <c r="E312" s="224" t="s">
        <v>729</v>
      </c>
      <c r="F312" s="432" t="s">
        <v>66</v>
      </c>
      <c r="G312" s="410" t="s">
        <v>38</v>
      </c>
      <c r="H312" s="410"/>
      <c r="I312" s="413">
        <v>65.31</v>
      </c>
      <c r="J312" s="417">
        <v>42774</v>
      </c>
      <c r="K312" s="417">
        <v>42774</v>
      </c>
      <c r="L312" s="414">
        <v>147001</v>
      </c>
      <c r="M312" s="238">
        <v>161084</v>
      </c>
      <c r="N312" s="415"/>
      <c r="O312" s="413"/>
    </row>
    <row r="313" spans="1:15" x14ac:dyDescent="0.2">
      <c r="A313" s="431" t="s">
        <v>724</v>
      </c>
      <c r="B313" s="409">
        <v>5</v>
      </c>
      <c r="C313" s="224" t="s">
        <v>630</v>
      </c>
      <c r="D313" s="224" t="s">
        <v>728</v>
      </c>
      <c r="E313" s="224" t="s">
        <v>729</v>
      </c>
      <c r="F313" s="432" t="s">
        <v>66</v>
      </c>
      <c r="G313" s="410"/>
      <c r="H313" s="410"/>
      <c r="I313" s="413"/>
      <c r="J313" s="413"/>
      <c r="K313" s="413"/>
      <c r="L313" s="414">
        <v>113515</v>
      </c>
      <c r="M313" s="238">
        <v>161084</v>
      </c>
      <c r="N313" s="415"/>
      <c r="O313" s="413"/>
    </row>
    <row r="314" spans="1:15" x14ac:dyDescent="0.2">
      <c r="A314" s="434" t="s">
        <v>730</v>
      </c>
      <c r="B314" s="409">
        <v>1</v>
      </c>
      <c r="C314" s="224" t="s">
        <v>207</v>
      </c>
      <c r="D314" s="224" t="s">
        <v>725</v>
      </c>
      <c r="E314" s="224" t="s">
        <v>731</v>
      </c>
      <c r="F314" s="432" t="s">
        <v>66</v>
      </c>
      <c r="G314" s="410"/>
      <c r="H314" s="410" t="s">
        <v>38</v>
      </c>
      <c r="I314" s="413">
        <v>89.11</v>
      </c>
      <c r="J314" s="255">
        <v>42971</v>
      </c>
      <c r="K314" s="255">
        <v>42971</v>
      </c>
      <c r="L314" s="422">
        <v>137400</v>
      </c>
      <c r="M314" s="256">
        <v>160523</v>
      </c>
      <c r="N314" s="415"/>
      <c r="O314" s="413"/>
    </row>
    <row r="315" spans="1:15" x14ac:dyDescent="0.2">
      <c r="A315" s="434" t="s">
        <v>730</v>
      </c>
      <c r="B315" s="409">
        <v>2</v>
      </c>
      <c r="C315" s="224" t="s">
        <v>207</v>
      </c>
      <c r="D315" s="224" t="s">
        <v>725</v>
      </c>
      <c r="E315" s="224" t="s">
        <v>731</v>
      </c>
      <c r="F315" s="432" t="s">
        <v>66</v>
      </c>
      <c r="G315" s="410"/>
      <c r="H315" s="410" t="s">
        <v>38</v>
      </c>
      <c r="I315" s="413">
        <v>89.11</v>
      </c>
      <c r="J315" s="255">
        <v>42971</v>
      </c>
      <c r="K315" s="255">
        <v>42971</v>
      </c>
      <c r="L315" s="422">
        <v>137400</v>
      </c>
      <c r="M315" s="256">
        <v>160523</v>
      </c>
      <c r="N315" s="415"/>
      <c r="O315" s="413"/>
    </row>
    <row r="316" spans="1:15" x14ac:dyDescent="0.2">
      <c r="A316" s="434" t="s">
        <v>730</v>
      </c>
      <c r="B316" s="409">
        <v>3</v>
      </c>
      <c r="C316" s="224" t="s">
        <v>630</v>
      </c>
      <c r="D316" s="224" t="s">
        <v>733</v>
      </c>
      <c r="E316" s="224" t="s">
        <v>731</v>
      </c>
      <c r="F316" s="432" t="s">
        <v>66</v>
      </c>
      <c r="G316" s="410" t="s">
        <v>38</v>
      </c>
      <c r="H316" s="410"/>
      <c r="I316" s="413">
        <v>65.31</v>
      </c>
      <c r="J316" s="255" t="s">
        <v>734</v>
      </c>
      <c r="K316" s="255" t="s">
        <v>734</v>
      </c>
      <c r="L316" s="422">
        <v>99306</v>
      </c>
      <c r="M316" s="256">
        <v>160523</v>
      </c>
      <c r="N316" s="415"/>
      <c r="O316" s="413"/>
    </row>
    <row r="317" spans="1:15" x14ac:dyDescent="0.2">
      <c r="A317" s="434" t="s">
        <v>730</v>
      </c>
      <c r="B317" s="409">
        <v>4</v>
      </c>
      <c r="C317" s="224" t="s">
        <v>630</v>
      </c>
      <c r="D317" s="224" t="s">
        <v>733</v>
      </c>
      <c r="E317" s="224" t="s">
        <v>731</v>
      </c>
      <c r="F317" s="432" t="s">
        <v>66</v>
      </c>
      <c r="G317" s="410" t="s">
        <v>38</v>
      </c>
      <c r="H317" s="410"/>
      <c r="I317" s="413">
        <v>65.31</v>
      </c>
      <c r="J317" s="255" t="s">
        <v>734</v>
      </c>
      <c r="K317" s="255" t="s">
        <v>734</v>
      </c>
      <c r="L317" s="422">
        <v>99306</v>
      </c>
      <c r="M317" s="256">
        <v>160523</v>
      </c>
      <c r="N317" s="415"/>
      <c r="O317" s="413"/>
    </row>
    <row r="318" spans="1:15" x14ac:dyDescent="0.2">
      <c r="A318" s="434" t="s">
        <v>730</v>
      </c>
      <c r="B318" s="409">
        <v>5</v>
      </c>
      <c r="C318" s="224" t="s">
        <v>630</v>
      </c>
      <c r="D318" s="224" t="s">
        <v>739</v>
      </c>
      <c r="E318" s="224" t="s">
        <v>731</v>
      </c>
      <c r="F318" s="432" t="s">
        <v>66</v>
      </c>
      <c r="G318" s="410"/>
      <c r="H318" s="410"/>
      <c r="I318" s="413"/>
      <c r="J318" s="413"/>
      <c r="K318" s="255" t="s">
        <v>734</v>
      </c>
      <c r="L318" s="422">
        <v>99306</v>
      </c>
      <c r="M318" s="256">
        <v>160523</v>
      </c>
      <c r="N318" s="415"/>
      <c r="O318" s="413"/>
    </row>
    <row r="319" spans="1:15" x14ac:dyDescent="0.2">
      <c r="A319" s="431" t="s">
        <v>740</v>
      </c>
      <c r="B319" s="409">
        <v>1</v>
      </c>
      <c r="C319" s="224" t="s">
        <v>33</v>
      </c>
      <c r="D319" s="224" t="s">
        <v>812</v>
      </c>
      <c r="E319" s="224" t="s">
        <v>676</v>
      </c>
      <c r="F319" s="432" t="s">
        <v>68</v>
      </c>
      <c r="G319" s="410"/>
      <c r="H319" s="410" t="s">
        <v>38</v>
      </c>
      <c r="I319" s="411">
        <v>164.87</v>
      </c>
      <c r="J319" s="433" t="s">
        <v>813</v>
      </c>
      <c r="K319" s="433" t="s">
        <v>813</v>
      </c>
      <c r="L319" s="414">
        <v>149659</v>
      </c>
      <c r="M319" s="236">
        <v>153161</v>
      </c>
      <c r="N319" s="433">
        <v>42626</v>
      </c>
      <c r="O319" s="413"/>
    </row>
    <row r="320" spans="1:15" x14ac:dyDescent="0.2">
      <c r="A320" s="431" t="s">
        <v>740</v>
      </c>
      <c r="B320" s="409">
        <v>2</v>
      </c>
      <c r="C320" s="224" t="s">
        <v>33</v>
      </c>
      <c r="D320" s="224" t="s">
        <v>812</v>
      </c>
      <c r="E320" s="224" t="s">
        <v>676</v>
      </c>
      <c r="F320" s="432" t="s">
        <v>68</v>
      </c>
      <c r="G320" s="410"/>
      <c r="H320" s="410" t="s">
        <v>38</v>
      </c>
      <c r="I320" s="411">
        <v>164.87</v>
      </c>
      <c r="J320" s="433" t="s">
        <v>813</v>
      </c>
      <c r="K320" s="433" t="s">
        <v>813</v>
      </c>
      <c r="L320" s="414">
        <v>149659</v>
      </c>
      <c r="M320" s="236">
        <v>153161</v>
      </c>
      <c r="N320" s="433">
        <v>42626</v>
      </c>
      <c r="O320" s="413"/>
    </row>
    <row r="321" spans="1:15" x14ac:dyDescent="0.2">
      <c r="A321" s="431" t="s">
        <v>740</v>
      </c>
      <c r="B321" s="409">
        <v>3</v>
      </c>
      <c r="C321" s="224" t="s">
        <v>33</v>
      </c>
      <c r="D321" s="224" t="s">
        <v>610</v>
      </c>
      <c r="E321" s="224" t="s">
        <v>676</v>
      </c>
      <c r="F321" s="432" t="s">
        <v>68</v>
      </c>
      <c r="G321" s="410" t="s">
        <v>38</v>
      </c>
      <c r="H321" s="410"/>
      <c r="I321" s="411">
        <v>108</v>
      </c>
      <c r="J321" s="433" t="s">
        <v>813</v>
      </c>
      <c r="K321" s="433" t="s">
        <v>813</v>
      </c>
      <c r="L321" s="414">
        <v>149659</v>
      </c>
      <c r="M321" s="236">
        <v>153161</v>
      </c>
      <c r="N321" s="433">
        <v>42626</v>
      </c>
      <c r="O321" s="413"/>
    </row>
    <row r="322" spans="1:15" x14ac:dyDescent="0.2">
      <c r="A322" s="431" t="s">
        <v>740</v>
      </c>
      <c r="B322" s="409">
        <v>4</v>
      </c>
      <c r="C322" s="224" t="s">
        <v>33</v>
      </c>
      <c r="D322" s="224" t="s">
        <v>610</v>
      </c>
      <c r="E322" s="224" t="s">
        <v>676</v>
      </c>
      <c r="F322" s="432" t="s">
        <v>68</v>
      </c>
      <c r="G322" s="410" t="s">
        <v>38</v>
      </c>
      <c r="H322" s="410"/>
      <c r="I322" s="411">
        <v>108</v>
      </c>
      <c r="J322" s="433" t="s">
        <v>813</v>
      </c>
      <c r="K322" s="433" t="s">
        <v>813</v>
      </c>
      <c r="L322" s="414">
        <v>149659</v>
      </c>
      <c r="M322" s="236">
        <v>153161</v>
      </c>
      <c r="N322" s="433">
        <v>42626</v>
      </c>
      <c r="O322" s="413"/>
    </row>
    <row r="323" spans="1:15" x14ac:dyDescent="0.2">
      <c r="A323" s="431" t="s">
        <v>740</v>
      </c>
      <c r="B323" s="409">
        <v>5</v>
      </c>
      <c r="C323" s="224" t="s">
        <v>33</v>
      </c>
      <c r="D323" s="224" t="s">
        <v>610</v>
      </c>
      <c r="E323" s="224" t="s">
        <v>676</v>
      </c>
      <c r="F323" s="432" t="s">
        <v>68</v>
      </c>
      <c r="G323" s="410"/>
      <c r="H323" s="410"/>
      <c r="I323" s="413"/>
      <c r="J323" s="413"/>
      <c r="K323" s="413"/>
      <c r="L323" s="414">
        <v>149659</v>
      </c>
      <c r="M323" s="236">
        <v>153161</v>
      </c>
      <c r="N323" s="415"/>
      <c r="O323" s="413"/>
    </row>
    <row r="324" spans="1:15" x14ac:dyDescent="0.2">
      <c r="A324" s="431" t="s">
        <v>744</v>
      </c>
      <c r="B324" s="409">
        <v>1</v>
      </c>
      <c r="C324" s="224" t="s">
        <v>710</v>
      </c>
      <c r="D324" s="224" t="s">
        <v>710</v>
      </c>
      <c r="E324" s="224" t="s">
        <v>711</v>
      </c>
      <c r="F324" s="432" t="s">
        <v>66</v>
      </c>
      <c r="G324" s="410"/>
      <c r="H324" s="410" t="s">
        <v>38</v>
      </c>
      <c r="I324" s="413">
        <v>132.94999999999999</v>
      </c>
      <c r="J324" s="417">
        <v>42892</v>
      </c>
      <c r="K324" s="417">
        <v>42892</v>
      </c>
      <c r="L324" s="414">
        <v>85000</v>
      </c>
      <c r="M324" s="238">
        <v>104188</v>
      </c>
      <c r="N324" s="415"/>
      <c r="O324" s="413"/>
    </row>
    <row r="325" spans="1:15" x14ac:dyDescent="0.2">
      <c r="A325" s="431" t="s">
        <v>744</v>
      </c>
      <c r="B325" s="409">
        <v>2</v>
      </c>
      <c r="C325" s="224" t="s">
        <v>710</v>
      </c>
      <c r="D325" s="224" t="s">
        <v>710</v>
      </c>
      <c r="E325" s="224" t="s">
        <v>711</v>
      </c>
      <c r="F325" s="432" t="s">
        <v>66</v>
      </c>
      <c r="G325" s="410"/>
      <c r="H325" s="410" t="s">
        <v>38</v>
      </c>
      <c r="I325" s="413">
        <v>132.94999999999999</v>
      </c>
      <c r="J325" s="417">
        <v>42892</v>
      </c>
      <c r="K325" s="417">
        <v>42892</v>
      </c>
      <c r="L325" s="414">
        <v>85000</v>
      </c>
      <c r="M325" s="238">
        <v>104188</v>
      </c>
      <c r="N325" s="415"/>
      <c r="O325" s="413"/>
    </row>
    <row r="326" spans="1:15" x14ac:dyDescent="0.2">
      <c r="A326" s="431" t="s">
        <v>744</v>
      </c>
      <c r="B326" s="409">
        <v>3</v>
      </c>
      <c r="C326" s="224" t="s">
        <v>207</v>
      </c>
      <c r="D326" s="224" t="s">
        <v>704</v>
      </c>
      <c r="E326" s="224" t="s">
        <v>705</v>
      </c>
      <c r="F326" s="432" t="s">
        <v>66</v>
      </c>
      <c r="G326" s="410" t="s">
        <v>38</v>
      </c>
      <c r="H326" s="410"/>
      <c r="I326" s="413">
        <v>74</v>
      </c>
      <c r="J326" s="417">
        <v>42892</v>
      </c>
      <c r="K326" s="417">
        <v>42892</v>
      </c>
      <c r="L326" s="414">
        <v>85000</v>
      </c>
      <c r="M326" s="238">
        <v>104188</v>
      </c>
      <c r="N326" s="415"/>
      <c r="O326" s="413"/>
    </row>
    <row r="327" spans="1:15" x14ac:dyDescent="0.2">
      <c r="A327" s="431" t="s">
        <v>744</v>
      </c>
      <c r="B327" s="409">
        <v>4</v>
      </c>
      <c r="C327" s="224" t="s">
        <v>207</v>
      </c>
      <c r="D327" s="224" t="s">
        <v>704</v>
      </c>
      <c r="E327" s="224" t="s">
        <v>705</v>
      </c>
      <c r="F327" s="432" t="s">
        <v>66</v>
      </c>
      <c r="G327" s="410" t="s">
        <v>38</v>
      </c>
      <c r="H327" s="410"/>
      <c r="I327" s="413">
        <v>74</v>
      </c>
      <c r="J327" s="417">
        <v>42892</v>
      </c>
      <c r="K327" s="417">
        <v>42892</v>
      </c>
      <c r="L327" s="414">
        <v>85000</v>
      </c>
      <c r="M327" s="238">
        <v>104188</v>
      </c>
      <c r="N327" s="415"/>
      <c r="O327" s="413"/>
    </row>
    <row r="328" spans="1:15" x14ac:dyDescent="0.2">
      <c r="A328" s="431" t="s">
        <v>744</v>
      </c>
      <c r="B328" s="409">
        <v>5</v>
      </c>
      <c r="C328" s="224" t="s">
        <v>207</v>
      </c>
      <c r="D328" s="224" t="s">
        <v>704</v>
      </c>
      <c r="E328" s="224" t="s">
        <v>705</v>
      </c>
      <c r="F328" s="432" t="s">
        <v>66</v>
      </c>
      <c r="G328" s="410"/>
      <c r="H328" s="410"/>
      <c r="I328" s="413"/>
      <c r="J328" s="413"/>
      <c r="K328" s="413"/>
      <c r="L328" s="414"/>
      <c r="M328" s="238">
        <v>104188</v>
      </c>
      <c r="N328" s="415"/>
      <c r="O328" s="413"/>
    </row>
    <row r="329" spans="1:15" x14ac:dyDescent="0.2">
      <c r="A329" s="431" t="s">
        <v>746</v>
      </c>
      <c r="B329" s="409">
        <v>1</v>
      </c>
      <c r="C329" s="224" t="s">
        <v>207</v>
      </c>
      <c r="D329" s="224" t="s">
        <v>704</v>
      </c>
      <c r="E329" s="224" t="s">
        <v>705</v>
      </c>
      <c r="F329" s="432" t="s">
        <v>66</v>
      </c>
      <c r="G329" s="410"/>
      <c r="H329" s="410" t="s">
        <v>38</v>
      </c>
      <c r="I329" s="413">
        <v>132.91999999999999</v>
      </c>
      <c r="J329" s="417">
        <v>43033</v>
      </c>
      <c r="K329" s="417">
        <v>43033</v>
      </c>
      <c r="L329" s="414">
        <v>79338</v>
      </c>
      <c r="M329" s="236">
        <v>90466</v>
      </c>
      <c r="N329" s="415"/>
      <c r="O329" s="413"/>
    </row>
    <row r="330" spans="1:15" x14ac:dyDescent="0.2">
      <c r="A330" s="431" t="s">
        <v>746</v>
      </c>
      <c r="B330" s="409">
        <v>2</v>
      </c>
      <c r="C330" s="224" t="s">
        <v>207</v>
      </c>
      <c r="D330" s="224" t="s">
        <v>704</v>
      </c>
      <c r="E330" s="224" t="s">
        <v>705</v>
      </c>
      <c r="F330" s="432" t="s">
        <v>66</v>
      </c>
      <c r="G330" s="410"/>
      <c r="H330" s="410" t="s">
        <v>38</v>
      </c>
      <c r="I330" s="413">
        <v>132.94999999999999</v>
      </c>
      <c r="J330" s="417">
        <v>43033</v>
      </c>
      <c r="K330" s="417">
        <v>43033</v>
      </c>
      <c r="L330" s="414">
        <v>79338</v>
      </c>
      <c r="M330" s="236">
        <v>90466</v>
      </c>
      <c r="N330" s="415"/>
      <c r="O330" s="413"/>
    </row>
    <row r="331" spans="1:15" x14ac:dyDescent="0.2">
      <c r="A331" s="431" t="s">
        <v>746</v>
      </c>
      <c r="B331" s="409">
        <v>3</v>
      </c>
      <c r="C331" s="224" t="s">
        <v>207</v>
      </c>
      <c r="D331" s="224" t="s">
        <v>704</v>
      </c>
      <c r="E331" s="224" t="s">
        <v>705</v>
      </c>
      <c r="F331" s="432" t="s">
        <v>66</v>
      </c>
      <c r="G331" s="410" t="s">
        <v>38</v>
      </c>
      <c r="H331" s="410"/>
      <c r="I331" s="413">
        <v>59.64</v>
      </c>
      <c r="J331" s="417">
        <v>43033</v>
      </c>
      <c r="K331" s="417">
        <v>43033</v>
      </c>
      <c r="L331" s="414">
        <v>79338</v>
      </c>
      <c r="M331" s="236">
        <v>90466</v>
      </c>
      <c r="N331" s="415"/>
      <c r="O331" s="413"/>
    </row>
    <row r="332" spans="1:15" x14ac:dyDescent="0.2">
      <c r="A332" s="431" t="s">
        <v>746</v>
      </c>
      <c r="B332" s="409">
        <v>4</v>
      </c>
      <c r="C332" s="224" t="s">
        <v>207</v>
      </c>
      <c r="D332" s="224" t="s">
        <v>704</v>
      </c>
      <c r="E332" s="224" t="s">
        <v>705</v>
      </c>
      <c r="F332" s="432" t="s">
        <v>66</v>
      </c>
      <c r="G332" s="410" t="s">
        <v>38</v>
      </c>
      <c r="H332" s="410"/>
      <c r="I332" s="413">
        <v>59.64</v>
      </c>
      <c r="J332" s="417">
        <v>43033</v>
      </c>
      <c r="K332" s="417">
        <v>43033</v>
      </c>
      <c r="L332" s="414">
        <v>79338</v>
      </c>
      <c r="M332" s="236">
        <v>90466</v>
      </c>
      <c r="N332" s="415"/>
      <c r="O332" s="413"/>
    </row>
    <row r="333" spans="1:15" x14ac:dyDescent="0.2">
      <c r="A333" s="431" t="s">
        <v>746</v>
      </c>
      <c r="B333" s="409">
        <v>5</v>
      </c>
      <c r="C333" s="224" t="s">
        <v>207</v>
      </c>
      <c r="D333" s="224" t="s">
        <v>704</v>
      </c>
      <c r="E333" s="224" t="s">
        <v>705</v>
      </c>
      <c r="F333" s="432" t="s">
        <v>66</v>
      </c>
      <c r="G333" s="410"/>
      <c r="H333" s="410"/>
      <c r="I333" s="413"/>
      <c r="J333" s="413"/>
      <c r="K333" s="413"/>
      <c r="L333" s="414"/>
      <c r="M333" s="236">
        <v>90466</v>
      </c>
      <c r="N333" s="415"/>
      <c r="O333" s="413"/>
    </row>
    <row r="334" spans="1:15" ht="12.75" thickBot="1" x14ac:dyDescent="0.25">
      <c r="A334" s="435" t="s">
        <v>747</v>
      </c>
      <c r="B334" s="409">
        <v>1</v>
      </c>
      <c r="C334" s="224" t="s">
        <v>33</v>
      </c>
      <c r="D334" s="224" t="s">
        <v>580</v>
      </c>
      <c r="E334" s="224" t="s">
        <v>611</v>
      </c>
      <c r="F334" s="432" t="s">
        <v>68</v>
      </c>
      <c r="G334" s="410"/>
      <c r="H334" s="410" t="s">
        <v>38</v>
      </c>
      <c r="I334" s="413">
        <v>142.86000000000001</v>
      </c>
      <c r="J334" s="417">
        <v>42430</v>
      </c>
      <c r="K334" s="417">
        <v>42430</v>
      </c>
      <c r="L334" s="414">
        <v>79316</v>
      </c>
      <c r="M334" s="233">
        <v>137324</v>
      </c>
      <c r="N334" s="415"/>
      <c r="O334" s="413"/>
    </row>
    <row r="335" spans="1:15" ht="12.75" thickBot="1" x14ac:dyDescent="0.25">
      <c r="A335" s="435" t="s">
        <v>747</v>
      </c>
      <c r="B335" s="409">
        <v>2</v>
      </c>
      <c r="C335" s="224" t="s">
        <v>33</v>
      </c>
      <c r="D335" s="224" t="s">
        <v>580</v>
      </c>
      <c r="E335" s="224" t="s">
        <v>611</v>
      </c>
      <c r="F335" s="432" t="s">
        <v>68</v>
      </c>
      <c r="G335" s="410"/>
      <c r="H335" s="410" t="s">
        <v>38</v>
      </c>
      <c r="I335" s="413">
        <v>142.86000000000001</v>
      </c>
      <c r="J335" s="417">
        <v>42430</v>
      </c>
      <c r="K335" s="417">
        <v>42430</v>
      </c>
      <c r="L335" s="414">
        <v>79316</v>
      </c>
      <c r="M335" s="233">
        <v>137324</v>
      </c>
      <c r="N335" s="415"/>
      <c r="O335" s="413"/>
    </row>
    <row r="336" spans="1:15" ht="12.75" thickBot="1" x14ac:dyDescent="0.25">
      <c r="A336" s="435" t="s">
        <v>747</v>
      </c>
      <c r="B336" s="409">
        <v>3</v>
      </c>
      <c r="C336" s="224" t="s">
        <v>612</v>
      </c>
      <c r="D336" s="224" t="s">
        <v>613</v>
      </c>
      <c r="E336" s="224" t="s">
        <v>611</v>
      </c>
      <c r="F336" s="432" t="s">
        <v>68</v>
      </c>
      <c r="G336" s="410" t="s">
        <v>38</v>
      </c>
      <c r="H336" s="410"/>
      <c r="I336" s="411">
        <v>74</v>
      </c>
      <c r="J336" s="417">
        <v>42430</v>
      </c>
      <c r="K336" s="417">
        <v>42430</v>
      </c>
      <c r="L336" s="414">
        <v>79316</v>
      </c>
      <c r="M336" s="233">
        <v>137324</v>
      </c>
      <c r="N336" s="415"/>
      <c r="O336" s="413"/>
    </row>
    <row r="337" spans="1:15" ht="12.75" thickBot="1" x14ac:dyDescent="0.25">
      <c r="A337" s="435" t="s">
        <v>747</v>
      </c>
      <c r="B337" s="409">
        <v>4</v>
      </c>
      <c r="C337" s="224" t="s">
        <v>612</v>
      </c>
      <c r="D337" s="224" t="s">
        <v>613</v>
      </c>
      <c r="E337" s="224" t="s">
        <v>611</v>
      </c>
      <c r="F337" s="432" t="s">
        <v>68</v>
      </c>
      <c r="G337" s="410" t="s">
        <v>38</v>
      </c>
      <c r="H337" s="410"/>
      <c r="I337" s="411">
        <v>74</v>
      </c>
      <c r="J337" s="417">
        <v>42430</v>
      </c>
      <c r="K337" s="417">
        <v>42430</v>
      </c>
      <c r="L337" s="414">
        <v>79316</v>
      </c>
      <c r="M337" s="233">
        <v>137324</v>
      </c>
      <c r="N337" s="415"/>
      <c r="O337" s="413"/>
    </row>
    <row r="338" spans="1:15" ht="12.75" thickBot="1" x14ac:dyDescent="0.25">
      <c r="A338" s="435" t="s">
        <v>747</v>
      </c>
      <c r="B338" s="409">
        <v>5</v>
      </c>
      <c r="C338" s="224" t="s">
        <v>612</v>
      </c>
      <c r="D338" s="224" t="s">
        <v>613</v>
      </c>
      <c r="E338" s="224" t="s">
        <v>611</v>
      </c>
      <c r="F338" s="432" t="s">
        <v>68</v>
      </c>
      <c r="G338" s="410"/>
      <c r="H338" s="410"/>
      <c r="I338" s="413"/>
      <c r="J338" s="413"/>
      <c r="K338" s="413"/>
      <c r="L338" s="414"/>
      <c r="M338" s="233">
        <v>137324</v>
      </c>
      <c r="N338" s="415"/>
      <c r="O338" s="413"/>
    </row>
    <row r="339" spans="1:15" x14ac:dyDescent="0.2">
      <c r="A339" s="257" t="s">
        <v>748</v>
      </c>
      <c r="B339" s="409">
        <v>1</v>
      </c>
      <c r="C339" s="224" t="s">
        <v>630</v>
      </c>
      <c r="D339" s="224" t="s">
        <v>752</v>
      </c>
      <c r="E339" s="224" t="s">
        <v>751</v>
      </c>
      <c r="F339" s="432" t="s">
        <v>292</v>
      </c>
      <c r="G339" s="410"/>
      <c r="H339" s="410" t="s">
        <v>38</v>
      </c>
      <c r="I339" s="413"/>
      <c r="J339" s="436">
        <v>42305</v>
      </c>
      <c r="K339" s="413"/>
      <c r="L339" s="436">
        <v>42305</v>
      </c>
      <c r="M339" s="232">
        <v>64027</v>
      </c>
      <c r="N339" s="415"/>
      <c r="O339" s="413"/>
    </row>
    <row r="340" spans="1:15" x14ac:dyDescent="0.2">
      <c r="A340" s="257" t="s">
        <v>748</v>
      </c>
      <c r="B340" s="409">
        <v>2</v>
      </c>
      <c r="C340" s="224" t="s">
        <v>630</v>
      </c>
      <c r="D340" s="224" t="s">
        <v>752</v>
      </c>
      <c r="E340" s="224" t="s">
        <v>751</v>
      </c>
      <c r="F340" s="432" t="s">
        <v>292</v>
      </c>
      <c r="G340" s="410"/>
      <c r="H340" s="410" t="s">
        <v>38</v>
      </c>
      <c r="I340" s="413"/>
      <c r="J340" s="436">
        <v>42305</v>
      </c>
      <c r="K340" s="413"/>
      <c r="L340" s="436">
        <v>42305</v>
      </c>
      <c r="M340" s="232">
        <v>64027</v>
      </c>
      <c r="N340" s="415"/>
      <c r="O340" s="413"/>
    </row>
    <row r="341" spans="1:15" x14ac:dyDescent="0.2">
      <c r="A341" s="257" t="s">
        <v>748</v>
      </c>
      <c r="B341" s="409">
        <v>3</v>
      </c>
      <c r="C341" s="224" t="s">
        <v>630</v>
      </c>
      <c r="D341" s="224" t="s">
        <v>752</v>
      </c>
      <c r="E341" s="224" t="s">
        <v>751</v>
      </c>
      <c r="F341" s="432" t="s">
        <v>292</v>
      </c>
      <c r="G341" s="410"/>
      <c r="H341" s="410" t="s">
        <v>38</v>
      </c>
      <c r="I341" s="413"/>
      <c r="J341" s="436">
        <v>42305</v>
      </c>
      <c r="K341" s="413"/>
      <c r="L341" s="436">
        <v>42305</v>
      </c>
      <c r="M341" s="232">
        <v>64027</v>
      </c>
      <c r="N341" s="415"/>
      <c r="O341" s="413"/>
    </row>
    <row r="342" spans="1:15" x14ac:dyDescent="0.2">
      <c r="A342" s="257" t="s">
        <v>748</v>
      </c>
      <c r="B342" s="409">
        <v>4</v>
      </c>
      <c r="C342" s="224" t="s">
        <v>630</v>
      </c>
      <c r="D342" s="224" t="s">
        <v>752</v>
      </c>
      <c r="E342" s="224" t="s">
        <v>751</v>
      </c>
      <c r="F342" s="432" t="s">
        <v>292</v>
      </c>
      <c r="G342" s="410"/>
      <c r="H342" s="410" t="s">
        <v>38</v>
      </c>
      <c r="I342" s="413"/>
      <c r="J342" s="436">
        <v>42305</v>
      </c>
      <c r="K342" s="413"/>
      <c r="L342" s="436">
        <v>42305</v>
      </c>
      <c r="M342" s="232">
        <v>64027</v>
      </c>
      <c r="N342" s="415"/>
      <c r="O342" s="413"/>
    </row>
    <row r="343" spans="1:15" x14ac:dyDescent="0.2">
      <c r="A343" s="257" t="s">
        <v>748</v>
      </c>
      <c r="B343" s="409">
        <v>5</v>
      </c>
      <c r="C343" s="224" t="s">
        <v>630</v>
      </c>
      <c r="D343" s="224" t="s">
        <v>752</v>
      </c>
      <c r="E343" s="224" t="s">
        <v>751</v>
      </c>
      <c r="F343" s="432" t="s">
        <v>292</v>
      </c>
      <c r="G343" s="410"/>
      <c r="H343" s="410" t="s">
        <v>38</v>
      </c>
      <c r="I343" s="413"/>
      <c r="J343" s="436">
        <v>42305</v>
      </c>
      <c r="K343" s="413"/>
      <c r="L343" s="436">
        <v>42305</v>
      </c>
      <c r="M343" s="232">
        <v>64027</v>
      </c>
      <c r="N343" s="415"/>
      <c r="O343" s="413"/>
    </row>
    <row r="344" spans="1:15" x14ac:dyDescent="0.2">
      <c r="A344" s="257" t="s">
        <v>748</v>
      </c>
      <c r="B344" s="409">
        <v>6</v>
      </c>
      <c r="C344" s="224" t="s">
        <v>630</v>
      </c>
      <c r="D344" s="224" t="s">
        <v>752</v>
      </c>
      <c r="E344" s="224" t="s">
        <v>751</v>
      </c>
      <c r="F344" s="432" t="s">
        <v>292</v>
      </c>
      <c r="G344" s="410"/>
      <c r="H344" s="410" t="s">
        <v>38</v>
      </c>
      <c r="I344" s="413"/>
      <c r="J344" s="436">
        <v>42305</v>
      </c>
      <c r="K344" s="413"/>
      <c r="L344" s="436">
        <v>42305</v>
      </c>
      <c r="M344" s="232">
        <v>64027</v>
      </c>
      <c r="N344" s="415"/>
      <c r="O344" s="413"/>
    </row>
    <row r="345" spans="1:15" x14ac:dyDescent="0.2">
      <c r="A345" s="257" t="s">
        <v>748</v>
      </c>
      <c r="B345" s="409">
        <v>7</v>
      </c>
      <c r="C345" s="224" t="s">
        <v>630</v>
      </c>
      <c r="D345" s="224" t="s">
        <v>752</v>
      </c>
      <c r="E345" s="224" t="s">
        <v>751</v>
      </c>
      <c r="F345" s="432" t="s">
        <v>292</v>
      </c>
      <c r="G345" s="410"/>
      <c r="H345" s="410" t="s">
        <v>38</v>
      </c>
      <c r="I345" s="413"/>
      <c r="J345" s="436">
        <v>42305</v>
      </c>
      <c r="K345" s="413"/>
      <c r="L345" s="436">
        <v>42305</v>
      </c>
      <c r="M345" s="232">
        <v>64027</v>
      </c>
      <c r="N345" s="415"/>
      <c r="O345" s="413"/>
    </row>
    <row r="346" spans="1:15" x14ac:dyDescent="0.2">
      <c r="A346" s="437" t="s">
        <v>754</v>
      </c>
      <c r="B346" s="409">
        <v>1</v>
      </c>
      <c r="C346" s="224" t="s">
        <v>755</v>
      </c>
      <c r="D346" s="224" t="s">
        <v>756</v>
      </c>
      <c r="E346" s="224" t="s">
        <v>757</v>
      </c>
      <c r="F346" s="432" t="s">
        <v>758</v>
      </c>
      <c r="G346" s="410"/>
      <c r="H346" s="410" t="s">
        <v>38</v>
      </c>
      <c r="I346" s="413"/>
      <c r="J346" s="413"/>
      <c r="K346" s="413"/>
      <c r="L346" s="414">
        <v>0</v>
      </c>
      <c r="M346" s="236">
        <v>58954</v>
      </c>
      <c r="N346" s="415"/>
      <c r="O346" s="413"/>
    </row>
    <row r="347" spans="1:15" x14ac:dyDescent="0.2">
      <c r="A347" s="437" t="s">
        <v>754</v>
      </c>
      <c r="B347" s="409">
        <v>2</v>
      </c>
      <c r="C347" s="224" t="s">
        <v>755</v>
      </c>
      <c r="D347" s="224" t="s">
        <v>756</v>
      </c>
      <c r="E347" s="224" t="s">
        <v>757</v>
      </c>
      <c r="F347" s="432" t="s">
        <v>758</v>
      </c>
      <c r="G347" s="410"/>
      <c r="H347" s="410" t="s">
        <v>38</v>
      </c>
      <c r="I347" s="413"/>
      <c r="J347" s="413"/>
      <c r="K347" s="413"/>
      <c r="L347" s="414">
        <v>0</v>
      </c>
      <c r="M347" s="236">
        <v>58954</v>
      </c>
      <c r="N347" s="415"/>
      <c r="O347" s="413"/>
    </row>
    <row r="348" spans="1:15" x14ac:dyDescent="0.2">
      <c r="A348" s="437" t="s">
        <v>754</v>
      </c>
      <c r="B348" s="409">
        <v>3</v>
      </c>
      <c r="C348" s="224" t="s">
        <v>755</v>
      </c>
      <c r="D348" s="224" t="s">
        <v>756</v>
      </c>
      <c r="E348" s="224" t="s">
        <v>757</v>
      </c>
      <c r="F348" s="432" t="s">
        <v>758</v>
      </c>
      <c r="G348" s="410"/>
      <c r="H348" s="410" t="s">
        <v>38</v>
      </c>
      <c r="I348" s="413"/>
      <c r="J348" s="413"/>
      <c r="K348" s="413"/>
      <c r="L348" s="414">
        <v>0</v>
      </c>
      <c r="M348" s="236">
        <v>58954</v>
      </c>
      <c r="N348" s="415"/>
      <c r="O348" s="413"/>
    </row>
    <row r="349" spans="1:15" x14ac:dyDescent="0.2">
      <c r="A349" s="437" t="s">
        <v>754</v>
      </c>
      <c r="B349" s="409">
        <v>4</v>
      </c>
      <c r="C349" s="224" t="s">
        <v>755</v>
      </c>
      <c r="D349" s="224" t="s">
        <v>756</v>
      </c>
      <c r="E349" s="224" t="s">
        <v>757</v>
      </c>
      <c r="F349" s="432" t="s">
        <v>758</v>
      </c>
      <c r="G349" s="410"/>
      <c r="H349" s="410" t="s">
        <v>38</v>
      </c>
      <c r="I349" s="413"/>
      <c r="J349" s="413"/>
      <c r="K349" s="413"/>
      <c r="L349" s="414">
        <v>0</v>
      </c>
      <c r="M349" s="236">
        <v>58954</v>
      </c>
      <c r="N349" s="415"/>
      <c r="O349" s="413"/>
    </row>
    <row r="350" spans="1:15" x14ac:dyDescent="0.2">
      <c r="A350" s="437" t="s">
        <v>754</v>
      </c>
      <c r="B350" s="409">
        <v>5</v>
      </c>
      <c r="C350" s="224" t="s">
        <v>755</v>
      </c>
      <c r="D350" s="224" t="s">
        <v>756</v>
      </c>
      <c r="E350" s="224" t="s">
        <v>757</v>
      </c>
      <c r="F350" s="432" t="s">
        <v>758</v>
      </c>
      <c r="G350" s="410"/>
      <c r="H350" s="410" t="s">
        <v>38</v>
      </c>
      <c r="I350" s="413"/>
      <c r="J350" s="413"/>
      <c r="K350" s="413"/>
      <c r="L350" s="414">
        <v>0</v>
      </c>
      <c r="M350" s="236">
        <v>58954</v>
      </c>
      <c r="N350" s="415"/>
      <c r="O350" s="413"/>
    </row>
    <row r="351" spans="1:15" x14ac:dyDescent="0.2">
      <c r="A351" s="437" t="s">
        <v>754</v>
      </c>
      <c r="B351" s="409">
        <v>6</v>
      </c>
      <c r="C351" s="224" t="s">
        <v>755</v>
      </c>
      <c r="D351" s="224" t="s">
        <v>756</v>
      </c>
      <c r="E351" s="224" t="s">
        <v>757</v>
      </c>
      <c r="F351" s="432" t="s">
        <v>758</v>
      </c>
      <c r="G351" s="410"/>
      <c r="H351" s="410" t="s">
        <v>38</v>
      </c>
      <c r="I351" s="413"/>
      <c r="J351" s="413"/>
      <c r="K351" s="413"/>
      <c r="L351" s="414">
        <v>0</v>
      </c>
      <c r="M351" s="236">
        <v>58954</v>
      </c>
      <c r="N351" s="415"/>
      <c r="O351" s="413"/>
    </row>
    <row r="352" spans="1:15" x14ac:dyDescent="0.2">
      <c r="A352" s="437" t="s">
        <v>754</v>
      </c>
      <c r="B352" s="409">
        <v>7</v>
      </c>
      <c r="C352" s="224" t="s">
        <v>755</v>
      </c>
      <c r="D352" s="224" t="s">
        <v>756</v>
      </c>
      <c r="E352" s="224" t="s">
        <v>757</v>
      </c>
      <c r="F352" s="432" t="s">
        <v>758</v>
      </c>
      <c r="G352" s="410"/>
      <c r="H352" s="410" t="s">
        <v>38</v>
      </c>
      <c r="I352" s="413"/>
      <c r="J352" s="413"/>
      <c r="K352" s="413"/>
      <c r="L352" s="414">
        <v>0</v>
      </c>
      <c r="M352" s="236">
        <v>58954</v>
      </c>
      <c r="N352" s="415"/>
      <c r="O352" s="413"/>
    </row>
    <row r="353" spans="1:15" x14ac:dyDescent="0.2">
      <c r="A353" s="437" t="s">
        <v>760</v>
      </c>
      <c r="B353" s="409">
        <v>1</v>
      </c>
      <c r="C353" s="224" t="s">
        <v>207</v>
      </c>
      <c r="D353" s="224" t="s">
        <v>761</v>
      </c>
      <c r="E353" s="224" t="s">
        <v>762</v>
      </c>
      <c r="F353" s="432" t="s">
        <v>68</v>
      </c>
      <c r="G353" s="410"/>
      <c r="H353" s="410" t="s">
        <v>38</v>
      </c>
      <c r="I353" s="413">
        <v>165.75</v>
      </c>
      <c r="J353" s="235">
        <v>43165</v>
      </c>
      <c r="K353" s="235">
        <v>43165</v>
      </c>
      <c r="L353" s="232">
        <v>48190</v>
      </c>
      <c r="M353" s="242">
        <v>48300</v>
      </c>
      <c r="N353" s="416">
        <v>42646</v>
      </c>
      <c r="O353" s="234" t="s">
        <v>678</v>
      </c>
    </row>
    <row r="354" spans="1:15" x14ac:dyDescent="0.2">
      <c r="A354" s="437" t="s">
        <v>760</v>
      </c>
      <c r="B354" s="409">
        <v>2</v>
      </c>
      <c r="C354" s="224" t="s">
        <v>763</v>
      </c>
      <c r="D354" s="224" t="s">
        <v>761</v>
      </c>
      <c r="E354" s="224" t="s">
        <v>762</v>
      </c>
      <c r="F354" s="432" t="s">
        <v>68</v>
      </c>
      <c r="G354" s="410"/>
      <c r="H354" s="410" t="s">
        <v>38</v>
      </c>
      <c r="I354" s="413">
        <v>165.75</v>
      </c>
      <c r="J354" s="235">
        <v>43165</v>
      </c>
      <c r="K354" s="235">
        <v>43165</v>
      </c>
      <c r="L354" s="232">
        <v>48190</v>
      </c>
      <c r="M354" s="242">
        <v>48300</v>
      </c>
      <c r="N354" s="416">
        <v>42646</v>
      </c>
      <c r="O354" s="234" t="s">
        <v>678</v>
      </c>
    </row>
    <row r="355" spans="1:15" x14ac:dyDescent="0.2">
      <c r="A355" s="437" t="s">
        <v>760</v>
      </c>
      <c r="B355" s="409">
        <v>3</v>
      </c>
      <c r="C355" s="224" t="s">
        <v>191</v>
      </c>
      <c r="D355" s="224" t="s">
        <v>764</v>
      </c>
      <c r="E355" s="224" t="s">
        <v>762</v>
      </c>
      <c r="F355" s="432" t="s">
        <v>68</v>
      </c>
      <c r="G355" s="410" t="s">
        <v>38</v>
      </c>
      <c r="H355" s="410"/>
      <c r="I355" s="413">
        <v>83.29</v>
      </c>
      <c r="J355" s="235">
        <v>43165</v>
      </c>
      <c r="K355" s="235">
        <v>43165</v>
      </c>
      <c r="L355" s="232">
        <v>48190</v>
      </c>
      <c r="M355" s="242">
        <v>48300</v>
      </c>
      <c r="N355" s="416">
        <v>43010</v>
      </c>
      <c r="O355" s="234" t="s">
        <v>678</v>
      </c>
    </row>
    <row r="356" spans="1:15" x14ac:dyDescent="0.2">
      <c r="A356" s="437" t="s">
        <v>760</v>
      </c>
      <c r="B356" s="409">
        <v>4</v>
      </c>
      <c r="C356" s="224" t="s">
        <v>191</v>
      </c>
      <c r="D356" s="224" t="s">
        <v>764</v>
      </c>
      <c r="E356" s="224" t="s">
        <v>762</v>
      </c>
      <c r="F356" s="432" t="s">
        <v>68</v>
      </c>
      <c r="G356" s="410" t="s">
        <v>38</v>
      </c>
      <c r="H356" s="410"/>
      <c r="I356" s="413">
        <v>83.29</v>
      </c>
      <c r="J356" s="235">
        <v>43165</v>
      </c>
      <c r="K356" s="235">
        <v>43165</v>
      </c>
      <c r="L356" s="232">
        <v>48190</v>
      </c>
      <c r="M356" s="242">
        <v>48300</v>
      </c>
      <c r="N356" s="416">
        <v>43010</v>
      </c>
      <c r="O356" s="234" t="s">
        <v>678</v>
      </c>
    </row>
    <row r="357" spans="1:15" x14ac:dyDescent="0.2">
      <c r="A357" s="437" t="s">
        <v>760</v>
      </c>
      <c r="B357" s="409">
        <v>5</v>
      </c>
      <c r="C357" s="224" t="s">
        <v>191</v>
      </c>
      <c r="D357" s="224" t="s">
        <v>764</v>
      </c>
      <c r="E357" s="224" t="s">
        <v>762</v>
      </c>
      <c r="F357" s="432" t="s">
        <v>68</v>
      </c>
      <c r="G357" s="410"/>
      <c r="H357" s="410" t="s">
        <v>38</v>
      </c>
      <c r="I357" s="413"/>
      <c r="J357" s="413"/>
      <c r="K357" s="413"/>
      <c r="L357" s="232">
        <v>0</v>
      </c>
      <c r="M357" s="242">
        <v>48300</v>
      </c>
      <c r="N357" s="416">
        <v>41731</v>
      </c>
      <c r="O357" s="234" t="s">
        <v>678</v>
      </c>
    </row>
    <row r="358" spans="1:15" x14ac:dyDescent="0.2">
      <c r="A358" s="437" t="s">
        <v>766</v>
      </c>
      <c r="B358" s="409">
        <v>1</v>
      </c>
      <c r="C358" s="224" t="s">
        <v>191</v>
      </c>
      <c r="D358" s="224" t="s">
        <v>671</v>
      </c>
      <c r="E358" s="224" t="s">
        <v>672</v>
      </c>
      <c r="F358" s="432" t="s">
        <v>68</v>
      </c>
      <c r="G358" s="438"/>
      <c r="H358" s="438" t="s">
        <v>38</v>
      </c>
      <c r="I358" s="224">
        <v>165.75</v>
      </c>
      <c r="J358" s="231">
        <v>42776</v>
      </c>
      <c r="K358" s="231">
        <v>42776</v>
      </c>
      <c r="L358" s="422">
        <v>45080</v>
      </c>
      <c r="M358" s="256">
        <v>75321</v>
      </c>
      <c r="N358" s="255">
        <v>42646</v>
      </c>
      <c r="O358" s="224"/>
    </row>
    <row r="359" spans="1:15" x14ac:dyDescent="0.2">
      <c r="A359" s="437" t="s">
        <v>766</v>
      </c>
      <c r="B359" s="409">
        <v>2</v>
      </c>
      <c r="C359" s="224" t="s">
        <v>191</v>
      </c>
      <c r="D359" s="224" t="s">
        <v>671</v>
      </c>
      <c r="E359" s="224" t="s">
        <v>672</v>
      </c>
      <c r="F359" s="432" t="s">
        <v>68</v>
      </c>
      <c r="G359" s="438"/>
      <c r="H359" s="438" t="s">
        <v>38</v>
      </c>
      <c r="I359" s="224">
        <v>165.75</v>
      </c>
      <c r="J359" s="231">
        <v>42776</v>
      </c>
      <c r="K359" s="231">
        <v>42776</v>
      </c>
      <c r="L359" s="422">
        <v>45080</v>
      </c>
      <c r="M359" s="256">
        <v>75321</v>
      </c>
      <c r="N359" s="255">
        <v>42646</v>
      </c>
      <c r="O359" s="224"/>
    </row>
    <row r="360" spans="1:15" x14ac:dyDescent="0.2">
      <c r="A360" s="437" t="s">
        <v>766</v>
      </c>
      <c r="B360" s="409">
        <v>3</v>
      </c>
      <c r="C360" s="224" t="s">
        <v>191</v>
      </c>
      <c r="D360" s="224" t="s">
        <v>671</v>
      </c>
      <c r="E360" s="224" t="s">
        <v>672</v>
      </c>
      <c r="F360" s="432" t="s">
        <v>68</v>
      </c>
      <c r="G360" s="438"/>
      <c r="H360" s="438" t="s">
        <v>38</v>
      </c>
      <c r="I360" s="224">
        <v>165.75</v>
      </c>
      <c r="J360" s="231">
        <v>42776</v>
      </c>
      <c r="K360" s="231">
        <v>42776</v>
      </c>
      <c r="L360" s="422">
        <v>45080</v>
      </c>
      <c r="M360" s="256">
        <v>75321</v>
      </c>
      <c r="N360" s="255">
        <v>42646</v>
      </c>
      <c r="O360" s="224"/>
    </row>
    <row r="361" spans="1:15" x14ac:dyDescent="0.2">
      <c r="A361" s="437" t="s">
        <v>766</v>
      </c>
      <c r="B361" s="409">
        <v>4</v>
      </c>
      <c r="C361" s="224" t="s">
        <v>191</v>
      </c>
      <c r="D361" s="224" t="s">
        <v>671</v>
      </c>
      <c r="E361" s="224" t="s">
        <v>672</v>
      </c>
      <c r="F361" s="432" t="s">
        <v>68</v>
      </c>
      <c r="G361" s="438"/>
      <c r="H361" s="438" t="s">
        <v>38</v>
      </c>
      <c r="I361" s="224">
        <v>165.75</v>
      </c>
      <c r="J361" s="231">
        <v>42776</v>
      </c>
      <c r="K361" s="231">
        <v>42776</v>
      </c>
      <c r="L361" s="422">
        <v>45080</v>
      </c>
      <c r="M361" s="256">
        <v>75321</v>
      </c>
      <c r="N361" s="255">
        <v>42646</v>
      </c>
      <c r="O361" s="224"/>
    </row>
    <row r="362" spans="1:15" x14ac:dyDescent="0.2">
      <c r="A362" s="437" t="s">
        <v>766</v>
      </c>
      <c r="B362" s="409">
        <v>5</v>
      </c>
      <c r="C362" s="224" t="s">
        <v>191</v>
      </c>
      <c r="D362" s="224" t="s">
        <v>764</v>
      </c>
      <c r="E362" s="224" t="s">
        <v>762</v>
      </c>
      <c r="F362" s="432" t="s">
        <v>68</v>
      </c>
      <c r="G362" s="438"/>
      <c r="H362" s="438" t="s">
        <v>38</v>
      </c>
      <c r="I362" s="224"/>
      <c r="J362" s="224"/>
      <c r="K362" s="224"/>
      <c r="L362" s="422">
        <v>0</v>
      </c>
      <c r="M362" s="256">
        <v>75321</v>
      </c>
      <c r="N362" s="255">
        <v>41731</v>
      </c>
      <c r="O362" s="224"/>
    </row>
    <row r="363" spans="1:15" x14ac:dyDescent="0.2">
      <c r="A363" s="437" t="s">
        <v>767</v>
      </c>
      <c r="B363" s="409">
        <v>1</v>
      </c>
      <c r="C363" s="224" t="s">
        <v>191</v>
      </c>
      <c r="D363" s="224" t="s">
        <v>764</v>
      </c>
      <c r="E363" s="224" t="s">
        <v>762</v>
      </c>
      <c r="F363" s="432" t="s">
        <v>68</v>
      </c>
      <c r="G363" s="410"/>
      <c r="H363" s="410" t="s">
        <v>38</v>
      </c>
      <c r="I363" s="413"/>
      <c r="J363" s="413"/>
      <c r="K363" s="413"/>
      <c r="L363" s="422">
        <v>0</v>
      </c>
      <c r="M363" s="242">
        <v>54283</v>
      </c>
      <c r="N363" s="416">
        <v>41731</v>
      </c>
      <c r="O363" s="413"/>
    </row>
    <row r="364" spans="1:15" x14ac:dyDescent="0.2">
      <c r="A364" s="437" t="s">
        <v>767</v>
      </c>
      <c r="B364" s="409">
        <v>2</v>
      </c>
      <c r="C364" s="224" t="s">
        <v>191</v>
      </c>
      <c r="D364" s="224" t="s">
        <v>764</v>
      </c>
      <c r="E364" s="224" t="s">
        <v>762</v>
      </c>
      <c r="F364" s="432" t="s">
        <v>68</v>
      </c>
      <c r="G364" s="410"/>
      <c r="H364" s="410" t="s">
        <v>38</v>
      </c>
      <c r="I364" s="413"/>
      <c r="J364" s="413"/>
      <c r="K364" s="413"/>
      <c r="L364" s="422">
        <v>0</v>
      </c>
      <c r="M364" s="242">
        <v>54283</v>
      </c>
      <c r="N364" s="416">
        <v>41731</v>
      </c>
      <c r="O364" s="413"/>
    </row>
    <row r="365" spans="1:15" x14ac:dyDescent="0.2">
      <c r="A365" s="437" t="s">
        <v>767</v>
      </c>
      <c r="B365" s="409">
        <v>3</v>
      </c>
      <c r="C365" s="224" t="s">
        <v>191</v>
      </c>
      <c r="D365" s="224" t="s">
        <v>764</v>
      </c>
      <c r="E365" s="224" t="s">
        <v>762</v>
      </c>
      <c r="F365" s="432" t="s">
        <v>68</v>
      </c>
      <c r="G365" s="410"/>
      <c r="H365" s="410" t="s">
        <v>38</v>
      </c>
      <c r="I365" s="413"/>
      <c r="J365" s="413"/>
      <c r="K365" s="413"/>
      <c r="L365" s="422">
        <v>0</v>
      </c>
      <c r="M365" s="242">
        <v>54283</v>
      </c>
      <c r="N365" s="416">
        <v>41731</v>
      </c>
      <c r="O365" s="413"/>
    </row>
    <row r="366" spans="1:15" x14ac:dyDescent="0.2">
      <c r="A366" s="437" t="s">
        <v>767</v>
      </c>
      <c r="B366" s="409">
        <v>4</v>
      </c>
      <c r="C366" s="224" t="s">
        <v>191</v>
      </c>
      <c r="D366" s="224" t="s">
        <v>764</v>
      </c>
      <c r="E366" s="224" t="s">
        <v>762</v>
      </c>
      <c r="F366" s="432" t="s">
        <v>68</v>
      </c>
      <c r="G366" s="410"/>
      <c r="H366" s="410" t="s">
        <v>38</v>
      </c>
      <c r="I366" s="413"/>
      <c r="J366" s="413"/>
      <c r="K366" s="413"/>
      <c r="L366" s="422">
        <v>0</v>
      </c>
      <c r="M366" s="242">
        <v>54283</v>
      </c>
      <c r="N366" s="416">
        <v>41731</v>
      </c>
      <c r="O366" s="413"/>
    </row>
    <row r="367" spans="1:15" x14ac:dyDescent="0.2">
      <c r="A367" s="437" t="s">
        <v>767</v>
      </c>
      <c r="B367" s="409">
        <v>5</v>
      </c>
      <c r="C367" s="224" t="s">
        <v>191</v>
      </c>
      <c r="D367" s="224" t="s">
        <v>764</v>
      </c>
      <c r="E367" s="224" t="s">
        <v>762</v>
      </c>
      <c r="F367" s="432" t="s">
        <v>68</v>
      </c>
      <c r="G367" s="410"/>
      <c r="H367" s="410" t="s">
        <v>38</v>
      </c>
      <c r="I367" s="413"/>
      <c r="J367" s="413"/>
      <c r="K367" s="413"/>
      <c r="L367" s="422">
        <v>0</v>
      </c>
      <c r="M367" s="242">
        <v>54283</v>
      </c>
      <c r="N367" s="416">
        <v>41731</v>
      </c>
      <c r="O367" s="413"/>
    </row>
    <row r="368" spans="1:15" x14ac:dyDescent="0.2">
      <c r="A368" s="257" t="s">
        <v>768</v>
      </c>
      <c r="B368" s="409">
        <v>1</v>
      </c>
      <c r="C368" s="224" t="s">
        <v>630</v>
      </c>
      <c r="D368" s="224" t="s">
        <v>752</v>
      </c>
      <c r="E368" s="224" t="s">
        <v>751</v>
      </c>
      <c r="F368" s="432" t="s">
        <v>292</v>
      </c>
      <c r="G368" s="410"/>
      <c r="H368" s="410" t="s">
        <v>38</v>
      </c>
      <c r="I368" s="413"/>
      <c r="J368" s="417">
        <v>42305</v>
      </c>
      <c r="K368" s="413"/>
      <c r="L368" s="422">
        <v>0</v>
      </c>
      <c r="M368" s="233">
        <v>43199</v>
      </c>
      <c r="N368" s="417">
        <v>42305</v>
      </c>
      <c r="O368" s="413"/>
    </row>
    <row r="369" spans="1:15" x14ac:dyDescent="0.2">
      <c r="A369" s="257" t="s">
        <v>768</v>
      </c>
      <c r="B369" s="409">
        <v>2</v>
      </c>
      <c r="C369" s="224" t="s">
        <v>630</v>
      </c>
      <c r="D369" s="224" t="s">
        <v>752</v>
      </c>
      <c r="E369" s="224" t="s">
        <v>751</v>
      </c>
      <c r="F369" s="432" t="s">
        <v>292</v>
      </c>
      <c r="G369" s="410"/>
      <c r="H369" s="410" t="s">
        <v>38</v>
      </c>
      <c r="I369" s="413"/>
      <c r="J369" s="417">
        <v>42305</v>
      </c>
      <c r="K369" s="413"/>
      <c r="L369" s="422">
        <v>0</v>
      </c>
      <c r="M369" s="233">
        <v>43199</v>
      </c>
      <c r="N369" s="417">
        <v>42305</v>
      </c>
      <c r="O369" s="413"/>
    </row>
    <row r="370" spans="1:15" x14ac:dyDescent="0.2">
      <c r="A370" s="257" t="s">
        <v>768</v>
      </c>
      <c r="B370" s="409">
        <v>3</v>
      </c>
      <c r="C370" s="224" t="s">
        <v>630</v>
      </c>
      <c r="D370" s="224" t="s">
        <v>752</v>
      </c>
      <c r="E370" s="224" t="s">
        <v>751</v>
      </c>
      <c r="F370" s="432" t="s">
        <v>292</v>
      </c>
      <c r="G370" s="410"/>
      <c r="H370" s="410" t="s">
        <v>38</v>
      </c>
      <c r="I370" s="413"/>
      <c r="J370" s="417">
        <v>42305</v>
      </c>
      <c r="K370" s="413"/>
      <c r="L370" s="422">
        <v>0</v>
      </c>
      <c r="M370" s="233">
        <v>43199</v>
      </c>
      <c r="N370" s="417">
        <v>42305</v>
      </c>
      <c r="O370" s="413"/>
    </row>
    <row r="371" spans="1:15" x14ac:dyDescent="0.2">
      <c r="A371" s="257" t="s">
        <v>768</v>
      </c>
      <c r="B371" s="409">
        <v>4</v>
      </c>
      <c r="C371" s="224" t="s">
        <v>630</v>
      </c>
      <c r="D371" s="224" t="s">
        <v>752</v>
      </c>
      <c r="E371" s="224" t="s">
        <v>751</v>
      </c>
      <c r="F371" s="432" t="s">
        <v>292</v>
      </c>
      <c r="G371" s="410"/>
      <c r="H371" s="410" t="s">
        <v>38</v>
      </c>
      <c r="I371" s="413"/>
      <c r="J371" s="417">
        <v>42305</v>
      </c>
      <c r="K371" s="413"/>
      <c r="L371" s="422">
        <v>0</v>
      </c>
      <c r="M371" s="233">
        <v>43199</v>
      </c>
      <c r="N371" s="417">
        <v>42305</v>
      </c>
      <c r="O371" s="413"/>
    </row>
    <row r="372" spans="1:15" x14ac:dyDescent="0.2">
      <c r="A372" s="257" t="s">
        <v>768</v>
      </c>
      <c r="B372" s="409">
        <v>5</v>
      </c>
      <c r="C372" s="224" t="s">
        <v>630</v>
      </c>
      <c r="D372" s="224" t="s">
        <v>752</v>
      </c>
      <c r="E372" s="224" t="s">
        <v>751</v>
      </c>
      <c r="F372" s="432" t="s">
        <v>292</v>
      </c>
      <c r="G372" s="410"/>
      <c r="H372" s="410" t="s">
        <v>38</v>
      </c>
      <c r="I372" s="413"/>
      <c r="J372" s="417">
        <v>42305</v>
      </c>
      <c r="K372" s="413"/>
      <c r="L372" s="422">
        <v>0</v>
      </c>
      <c r="M372" s="233">
        <v>43199</v>
      </c>
      <c r="N372" s="417">
        <v>42305</v>
      </c>
      <c r="O372" s="413"/>
    </row>
    <row r="373" spans="1:15" x14ac:dyDescent="0.2">
      <c r="A373" s="257" t="s">
        <v>768</v>
      </c>
      <c r="B373" s="409">
        <v>6</v>
      </c>
      <c r="C373" s="224" t="s">
        <v>630</v>
      </c>
      <c r="D373" s="224" t="s">
        <v>752</v>
      </c>
      <c r="E373" s="224" t="s">
        <v>751</v>
      </c>
      <c r="F373" s="432" t="s">
        <v>292</v>
      </c>
      <c r="G373" s="410"/>
      <c r="H373" s="410" t="s">
        <v>38</v>
      </c>
      <c r="I373" s="413"/>
      <c r="J373" s="417">
        <v>42305</v>
      </c>
      <c r="K373" s="413"/>
      <c r="L373" s="422">
        <v>0</v>
      </c>
      <c r="M373" s="233">
        <v>43199</v>
      </c>
      <c r="N373" s="417">
        <v>42305</v>
      </c>
      <c r="O373" s="413"/>
    </row>
    <row r="374" spans="1:15" x14ac:dyDescent="0.2">
      <c r="A374" s="224" t="s">
        <v>768</v>
      </c>
      <c r="B374" s="409">
        <v>7</v>
      </c>
      <c r="C374" s="224" t="s">
        <v>630</v>
      </c>
      <c r="D374" s="224" t="s">
        <v>752</v>
      </c>
      <c r="E374" s="224" t="s">
        <v>751</v>
      </c>
      <c r="F374" s="432" t="s">
        <v>292</v>
      </c>
      <c r="G374" s="410"/>
      <c r="H374" s="410" t="s">
        <v>38</v>
      </c>
      <c r="I374" s="413"/>
      <c r="J374" s="417">
        <v>42305</v>
      </c>
      <c r="K374" s="413"/>
      <c r="L374" s="422">
        <v>0</v>
      </c>
      <c r="M374" s="233">
        <v>43199</v>
      </c>
      <c r="N374" s="417">
        <v>42305</v>
      </c>
      <c r="O374" s="413"/>
    </row>
    <row r="375" spans="1:15" ht="15" x14ac:dyDescent="0.25">
      <c r="A375" s="257" t="s">
        <v>771</v>
      </c>
      <c r="B375" s="409">
        <v>1</v>
      </c>
      <c r="C375" s="260" t="s">
        <v>772</v>
      </c>
      <c r="D375" s="260" t="s">
        <v>772</v>
      </c>
      <c r="E375" s="224" t="s">
        <v>729</v>
      </c>
      <c r="F375" s="258" t="s">
        <v>66</v>
      </c>
      <c r="G375" s="410"/>
      <c r="H375" s="410" t="s">
        <v>38</v>
      </c>
      <c r="I375" s="413">
        <v>89.11</v>
      </c>
      <c r="J375" s="417">
        <v>43418</v>
      </c>
      <c r="K375" s="417">
        <v>43418</v>
      </c>
      <c r="L375" s="422">
        <v>37345</v>
      </c>
      <c r="M375" s="233">
        <v>38903</v>
      </c>
      <c r="N375" s="417">
        <v>43349</v>
      </c>
      <c r="O375" s="413"/>
    </row>
    <row r="376" spans="1:15" ht="15" x14ac:dyDescent="0.25">
      <c r="A376" s="257" t="s">
        <v>771</v>
      </c>
      <c r="B376" s="409">
        <v>2</v>
      </c>
      <c r="C376" s="260" t="s">
        <v>772</v>
      </c>
      <c r="D376" s="260" t="s">
        <v>772</v>
      </c>
      <c r="E376" s="224" t="s">
        <v>729</v>
      </c>
      <c r="F376" s="258" t="s">
        <v>66</v>
      </c>
      <c r="G376" s="410"/>
      <c r="H376" s="410" t="s">
        <v>38</v>
      </c>
      <c r="I376" s="413">
        <v>89.11</v>
      </c>
      <c r="J376" s="417">
        <v>43418</v>
      </c>
      <c r="K376" s="417">
        <v>43418</v>
      </c>
      <c r="L376" s="422">
        <v>37345</v>
      </c>
      <c r="M376" s="233">
        <v>38903</v>
      </c>
      <c r="N376" s="417">
        <v>43349</v>
      </c>
      <c r="O376" s="413"/>
    </row>
    <row r="377" spans="1:15" ht="15" x14ac:dyDescent="0.25">
      <c r="A377" s="257" t="s">
        <v>771</v>
      </c>
      <c r="B377" s="409">
        <v>3</v>
      </c>
      <c r="C377" s="260" t="s">
        <v>772</v>
      </c>
      <c r="D377" s="260" t="s">
        <v>772</v>
      </c>
      <c r="E377" s="224" t="s">
        <v>729</v>
      </c>
      <c r="F377" s="258" t="s">
        <v>66</v>
      </c>
      <c r="G377" s="410"/>
      <c r="H377" s="410" t="s">
        <v>38</v>
      </c>
      <c r="I377" s="413">
        <v>89.11</v>
      </c>
      <c r="J377" s="417">
        <v>43418</v>
      </c>
      <c r="K377" s="417">
        <v>43418</v>
      </c>
      <c r="L377" s="422">
        <v>37345</v>
      </c>
      <c r="M377" s="233">
        <v>38903</v>
      </c>
      <c r="N377" s="417">
        <v>43349</v>
      </c>
      <c r="O377" s="413"/>
    </row>
    <row r="378" spans="1:15" ht="15" x14ac:dyDescent="0.25">
      <c r="A378" s="257" t="s">
        <v>771</v>
      </c>
      <c r="B378" s="409">
        <v>4</v>
      </c>
      <c r="C378" s="260" t="s">
        <v>772</v>
      </c>
      <c r="D378" s="260" t="s">
        <v>772</v>
      </c>
      <c r="E378" s="224" t="s">
        <v>729</v>
      </c>
      <c r="F378" s="258" t="s">
        <v>66</v>
      </c>
      <c r="G378" s="410"/>
      <c r="H378" s="410" t="s">
        <v>38</v>
      </c>
      <c r="I378" s="413">
        <v>89.11</v>
      </c>
      <c r="J378" s="417">
        <v>43418</v>
      </c>
      <c r="K378" s="417">
        <v>43418</v>
      </c>
      <c r="L378" s="422">
        <v>37345</v>
      </c>
      <c r="M378" s="233">
        <v>38903</v>
      </c>
      <c r="N378" s="417">
        <v>43349</v>
      </c>
      <c r="O378" s="413"/>
    </row>
    <row r="379" spans="1:15" ht="15" x14ac:dyDescent="0.25">
      <c r="A379" s="224" t="s">
        <v>771</v>
      </c>
      <c r="B379" s="409">
        <v>5</v>
      </c>
      <c r="C379" s="260" t="s">
        <v>644</v>
      </c>
      <c r="D379" s="260" t="s">
        <v>774</v>
      </c>
      <c r="E379" s="224" t="s">
        <v>729</v>
      </c>
      <c r="F379" s="258" t="s">
        <v>66</v>
      </c>
      <c r="G379" s="410"/>
      <c r="H379" s="410" t="s">
        <v>38</v>
      </c>
      <c r="I379" s="413"/>
      <c r="J379" s="417"/>
      <c r="K379" s="413"/>
      <c r="L379" s="422"/>
      <c r="M379" s="233">
        <v>38903</v>
      </c>
      <c r="N379" s="417"/>
      <c r="O379" s="413"/>
    </row>
    <row r="380" spans="1:15" ht="15" x14ac:dyDescent="0.25">
      <c r="A380" s="261" t="s">
        <v>775</v>
      </c>
      <c r="B380" s="439">
        <v>1</v>
      </c>
      <c r="C380" s="262" t="s">
        <v>755</v>
      </c>
      <c r="D380" s="262" t="s">
        <v>776</v>
      </c>
      <c r="E380" s="224" t="s">
        <v>777</v>
      </c>
      <c r="F380" s="229" t="s">
        <v>778</v>
      </c>
      <c r="G380" s="229"/>
      <c r="H380" s="229" t="s">
        <v>38</v>
      </c>
      <c r="I380" s="224"/>
      <c r="J380" s="229"/>
      <c r="K380" s="229"/>
      <c r="L380" s="231"/>
      <c r="M380" s="233">
        <v>49655</v>
      </c>
      <c r="N380" s="224"/>
      <c r="O380" s="224"/>
    </row>
    <row r="381" spans="1:15" ht="15" x14ac:dyDescent="0.25">
      <c r="A381" s="261" t="s">
        <v>775</v>
      </c>
      <c r="B381" s="439">
        <v>2</v>
      </c>
      <c r="C381" s="262" t="s">
        <v>755</v>
      </c>
      <c r="D381" s="262" t="s">
        <v>776</v>
      </c>
      <c r="E381" s="224" t="s">
        <v>777</v>
      </c>
      <c r="F381" s="229" t="s">
        <v>778</v>
      </c>
      <c r="G381" s="229"/>
      <c r="H381" s="229" t="s">
        <v>38</v>
      </c>
      <c r="I381" s="224"/>
      <c r="J381" s="229"/>
      <c r="K381" s="229"/>
      <c r="L381" s="231"/>
      <c r="M381" s="233">
        <v>49655</v>
      </c>
      <c r="N381" s="224"/>
      <c r="O381" s="224"/>
    </row>
    <row r="382" spans="1:15" ht="15" x14ac:dyDescent="0.25">
      <c r="A382" s="261" t="s">
        <v>775</v>
      </c>
      <c r="B382" s="439">
        <v>3</v>
      </c>
      <c r="C382" s="262" t="s">
        <v>755</v>
      </c>
      <c r="D382" s="262" t="s">
        <v>776</v>
      </c>
      <c r="E382" s="224" t="s">
        <v>777</v>
      </c>
      <c r="F382" s="229" t="s">
        <v>778</v>
      </c>
      <c r="G382" s="229"/>
      <c r="H382" s="229" t="s">
        <v>38</v>
      </c>
      <c r="I382" s="224"/>
      <c r="J382" s="229"/>
      <c r="K382" s="229"/>
      <c r="L382" s="231"/>
      <c r="M382" s="233">
        <v>49655</v>
      </c>
      <c r="N382" s="224"/>
      <c r="O382" s="224"/>
    </row>
    <row r="383" spans="1:15" ht="15" x14ac:dyDescent="0.25">
      <c r="A383" s="261" t="s">
        <v>775</v>
      </c>
      <c r="B383" s="439">
        <v>4</v>
      </c>
      <c r="C383" s="262" t="s">
        <v>755</v>
      </c>
      <c r="D383" s="262" t="s">
        <v>776</v>
      </c>
      <c r="E383" s="224" t="s">
        <v>777</v>
      </c>
      <c r="F383" s="229" t="s">
        <v>778</v>
      </c>
      <c r="G383" s="229"/>
      <c r="H383" s="229" t="s">
        <v>38</v>
      </c>
      <c r="I383" s="224"/>
      <c r="J383" s="229"/>
      <c r="K383" s="229"/>
      <c r="L383" s="231"/>
      <c r="M383" s="233">
        <v>49655</v>
      </c>
      <c r="N383" s="224"/>
      <c r="O383" s="224"/>
    </row>
    <row r="384" spans="1:15" ht="15" x14ac:dyDescent="0.25">
      <c r="A384" s="261" t="s">
        <v>775</v>
      </c>
      <c r="B384" s="439">
        <v>5</v>
      </c>
      <c r="C384" s="262" t="s">
        <v>755</v>
      </c>
      <c r="D384" s="262" t="s">
        <v>776</v>
      </c>
      <c r="E384" s="224" t="s">
        <v>777</v>
      </c>
      <c r="F384" s="229" t="s">
        <v>778</v>
      </c>
      <c r="G384" s="229"/>
      <c r="H384" s="229" t="s">
        <v>38</v>
      </c>
      <c r="I384" s="224"/>
      <c r="J384" s="229"/>
      <c r="K384" s="229"/>
      <c r="L384" s="231"/>
      <c r="M384" s="233">
        <v>49655</v>
      </c>
      <c r="N384" s="224"/>
      <c r="O384" s="224"/>
    </row>
    <row r="386" spans="1:15" ht="18.75" x14ac:dyDescent="0.3">
      <c r="A386" s="732" t="s">
        <v>1007</v>
      </c>
      <c r="B386" s="732"/>
      <c r="C386" s="732"/>
      <c r="D386" s="732"/>
      <c r="E386" s="732"/>
      <c r="F386" s="732"/>
      <c r="G386" s="732"/>
      <c r="H386" s="732"/>
      <c r="I386" s="732"/>
      <c r="J386" s="732"/>
      <c r="K386" s="732"/>
      <c r="L386" s="732"/>
      <c r="M386" s="732"/>
      <c r="N386" s="732"/>
      <c r="O386" s="732"/>
    </row>
    <row r="387" spans="1:15" ht="18.75" x14ac:dyDescent="0.3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1:15" x14ac:dyDescent="0.2">
      <c r="A388" s="622" t="s">
        <v>19</v>
      </c>
      <c r="B388" s="622"/>
      <c r="C388" s="622"/>
      <c r="D388" s="622"/>
      <c r="E388" s="622"/>
      <c r="F388" s="622"/>
      <c r="G388" s="622"/>
      <c r="H388" s="622"/>
      <c r="I388" s="622"/>
      <c r="J388" s="622"/>
      <c r="K388" s="622"/>
      <c r="L388" s="622"/>
      <c r="M388" s="622"/>
      <c r="N388" s="622"/>
      <c r="O388" s="622"/>
    </row>
    <row r="389" spans="1:15" x14ac:dyDescent="0.2">
      <c r="A389" s="622"/>
      <c r="B389" s="622"/>
      <c r="C389" s="622"/>
      <c r="D389" s="622"/>
      <c r="E389" s="622"/>
      <c r="F389" s="622"/>
      <c r="G389" s="622"/>
      <c r="H389" s="622"/>
      <c r="I389" s="622"/>
      <c r="J389" s="622"/>
      <c r="K389" s="622"/>
      <c r="L389" s="622"/>
      <c r="M389" s="622"/>
      <c r="N389" s="622"/>
      <c r="O389" s="622"/>
    </row>
    <row r="390" spans="1:15" ht="15.75" thickBot="1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ht="16.5" thickBot="1" x14ac:dyDescent="0.3">
      <c r="A391" s="145" t="s">
        <v>1</v>
      </c>
      <c r="B391" s="733">
        <v>12</v>
      </c>
      <c r="C391" s="605"/>
      <c r="D391" s="605"/>
      <c r="E391" s="606"/>
      <c r="F391"/>
      <c r="G391"/>
      <c r="H391"/>
      <c r="I391"/>
      <c r="J391"/>
      <c r="K391"/>
      <c r="L391"/>
      <c r="M391"/>
      <c r="N391" s="734"/>
      <c r="O391"/>
    </row>
    <row r="392" spans="1:15" ht="32.25" thickBot="1" x14ac:dyDescent="0.3">
      <c r="A392" s="146" t="s">
        <v>2</v>
      </c>
      <c r="B392" s="735" t="s">
        <v>829</v>
      </c>
      <c r="C392" s="736"/>
      <c r="D392" s="736"/>
      <c r="E392" s="737"/>
      <c r="F392"/>
      <c r="G392"/>
      <c r="H392"/>
      <c r="I392"/>
      <c r="J392"/>
      <c r="K392"/>
      <c r="L392"/>
      <c r="M392"/>
      <c r="N392"/>
      <c r="O392"/>
    </row>
    <row r="393" spans="1:15" ht="16.5" thickBot="1" x14ac:dyDescent="0.3">
      <c r="A393" s="146" t="s">
        <v>3</v>
      </c>
      <c r="B393" s="615" t="s">
        <v>1008</v>
      </c>
      <c r="C393" s="605"/>
      <c r="D393" s="605"/>
      <c r="E393" s="606"/>
      <c r="F393"/>
      <c r="G393"/>
      <c r="H393"/>
      <c r="I393"/>
      <c r="J393"/>
      <c r="K393"/>
      <c r="L393"/>
      <c r="M393"/>
      <c r="N393" s="734"/>
      <c r="O393"/>
    </row>
    <row r="394" spans="1:15" ht="15.75" thickBot="1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ht="15.75" thickBot="1" x14ac:dyDescent="0.3">
      <c r="A395" s="576" t="s">
        <v>5</v>
      </c>
      <c r="B395" s="590" t="s">
        <v>20</v>
      </c>
      <c r="C395" s="591"/>
      <c r="D395" s="591"/>
      <c r="E395" s="591"/>
      <c r="F395" s="591"/>
      <c r="G395" s="591"/>
      <c r="H395" s="591"/>
      <c r="I395" s="592"/>
      <c r="J395" s="593" t="s">
        <v>21</v>
      </c>
      <c r="K395" s="594"/>
      <c r="L395" s="595" t="s">
        <v>22</v>
      </c>
      <c r="M395" s="596"/>
      <c r="N395" s="576" t="s">
        <v>23</v>
      </c>
      <c r="O395" s="576" t="s">
        <v>24</v>
      </c>
    </row>
    <row r="396" spans="1:15" x14ac:dyDescent="0.2">
      <c r="A396" s="577"/>
      <c r="B396" s="578" t="s">
        <v>10</v>
      </c>
      <c r="C396" s="578" t="s">
        <v>9</v>
      </c>
      <c r="D396" s="578" t="s">
        <v>13</v>
      </c>
      <c r="E396" s="578" t="s">
        <v>8</v>
      </c>
      <c r="F396" s="578" t="s">
        <v>25</v>
      </c>
      <c r="G396" s="578" t="s">
        <v>26</v>
      </c>
      <c r="H396" s="578" t="s">
        <v>27</v>
      </c>
      <c r="I396" s="580" t="s">
        <v>28</v>
      </c>
      <c r="J396" s="582" t="s">
        <v>29</v>
      </c>
      <c r="K396" s="584" t="s">
        <v>30</v>
      </c>
      <c r="L396" s="586" t="s">
        <v>31</v>
      </c>
      <c r="M396" s="582" t="s">
        <v>32</v>
      </c>
      <c r="N396" s="577"/>
      <c r="O396" s="577"/>
    </row>
    <row r="397" spans="1:15" ht="12.75" thickBot="1" x14ac:dyDescent="0.25">
      <c r="A397" s="577"/>
      <c r="B397" s="579"/>
      <c r="C397" s="579"/>
      <c r="D397" s="579"/>
      <c r="E397" s="579"/>
      <c r="F397" s="579"/>
      <c r="G397" s="579"/>
      <c r="H397" s="579"/>
      <c r="I397" s="581"/>
      <c r="J397" s="583"/>
      <c r="K397" s="585"/>
      <c r="L397" s="587"/>
      <c r="M397" s="583"/>
      <c r="N397" s="577"/>
      <c r="O397" s="577"/>
    </row>
    <row r="398" spans="1:15" ht="12.75" x14ac:dyDescent="0.2">
      <c r="A398" s="666" t="s">
        <v>831</v>
      </c>
      <c r="B398" s="667">
        <v>1</v>
      </c>
      <c r="C398" s="668" t="s">
        <v>34</v>
      </c>
      <c r="D398" s="668" t="s">
        <v>832</v>
      </c>
      <c r="E398" s="668" t="s">
        <v>417</v>
      </c>
      <c r="F398" s="668">
        <v>15</v>
      </c>
      <c r="G398" s="668" t="s">
        <v>38</v>
      </c>
      <c r="H398" s="668"/>
      <c r="I398" s="738">
        <v>76.849999999999994</v>
      </c>
      <c r="J398" s="670">
        <v>41570</v>
      </c>
      <c r="K398" s="670">
        <v>41570</v>
      </c>
      <c r="L398" s="671">
        <v>45000</v>
      </c>
      <c r="M398" s="671">
        <v>103495</v>
      </c>
      <c r="N398" s="739">
        <v>41334</v>
      </c>
      <c r="O398" s="740" t="s">
        <v>1009</v>
      </c>
    </row>
    <row r="399" spans="1:15" ht="12.75" x14ac:dyDescent="0.2">
      <c r="A399" s="672" t="s">
        <v>831</v>
      </c>
      <c r="B399" s="673">
        <v>2</v>
      </c>
      <c r="C399" s="131" t="s">
        <v>34</v>
      </c>
      <c r="D399" s="131" t="s">
        <v>832</v>
      </c>
      <c r="E399" s="131" t="s">
        <v>417</v>
      </c>
      <c r="F399" s="131">
        <v>15</v>
      </c>
      <c r="G399" s="131" t="s">
        <v>38</v>
      </c>
      <c r="H399" s="131"/>
      <c r="I399" s="741">
        <v>76.849999999999994</v>
      </c>
      <c r="J399" s="132">
        <v>41570</v>
      </c>
      <c r="K399" s="132">
        <v>41570</v>
      </c>
      <c r="L399" s="133">
        <v>45000</v>
      </c>
      <c r="M399" s="133">
        <v>103495</v>
      </c>
      <c r="N399" s="742">
        <v>41334</v>
      </c>
      <c r="O399" s="743" t="s">
        <v>1009</v>
      </c>
    </row>
    <row r="400" spans="1:15" ht="12.75" x14ac:dyDescent="0.2">
      <c r="A400" s="672" t="s">
        <v>831</v>
      </c>
      <c r="B400" s="673">
        <v>3</v>
      </c>
      <c r="C400" s="131" t="s">
        <v>34</v>
      </c>
      <c r="D400" s="131" t="s">
        <v>832</v>
      </c>
      <c r="E400" s="131" t="s">
        <v>417</v>
      </c>
      <c r="F400" s="131">
        <v>15</v>
      </c>
      <c r="G400" s="131" t="s">
        <v>38</v>
      </c>
      <c r="H400" s="131"/>
      <c r="I400" s="741">
        <v>76.849999999999994</v>
      </c>
      <c r="J400" s="132">
        <v>41570</v>
      </c>
      <c r="K400" s="132">
        <v>41570</v>
      </c>
      <c r="L400" s="133">
        <v>45000</v>
      </c>
      <c r="M400" s="133">
        <v>103495</v>
      </c>
      <c r="N400" s="742">
        <v>41334</v>
      </c>
      <c r="O400" s="743" t="s">
        <v>1009</v>
      </c>
    </row>
    <row r="401" spans="1:15" ht="12.75" x14ac:dyDescent="0.2">
      <c r="A401" s="672" t="s">
        <v>831</v>
      </c>
      <c r="B401" s="673">
        <v>4</v>
      </c>
      <c r="C401" s="131" t="s">
        <v>34</v>
      </c>
      <c r="D401" s="131" t="s">
        <v>832</v>
      </c>
      <c r="E401" s="131" t="s">
        <v>417</v>
      </c>
      <c r="F401" s="131">
        <v>15</v>
      </c>
      <c r="G401" s="131" t="s">
        <v>38</v>
      </c>
      <c r="H401" s="131"/>
      <c r="I401" s="741">
        <v>76.849999999999994</v>
      </c>
      <c r="J401" s="132">
        <v>41570</v>
      </c>
      <c r="K401" s="132">
        <v>41570</v>
      </c>
      <c r="L401" s="133">
        <v>45000</v>
      </c>
      <c r="M401" s="133">
        <v>103495</v>
      </c>
      <c r="N401" s="742">
        <v>41334</v>
      </c>
      <c r="O401" s="743" t="s">
        <v>1009</v>
      </c>
    </row>
    <row r="402" spans="1:15" ht="12.75" x14ac:dyDescent="0.2">
      <c r="A402" s="672" t="s">
        <v>831</v>
      </c>
      <c r="B402" s="673">
        <v>5</v>
      </c>
      <c r="C402" s="131" t="s">
        <v>864</v>
      </c>
      <c r="D402" s="131">
        <v>1911</v>
      </c>
      <c r="E402" s="131" t="s">
        <v>417</v>
      </c>
      <c r="F402" s="131">
        <v>15</v>
      </c>
      <c r="G402" s="131" t="s">
        <v>38</v>
      </c>
      <c r="H402" s="131"/>
      <c r="I402" s="741">
        <v>74.78</v>
      </c>
      <c r="J402" s="744">
        <v>42499</v>
      </c>
      <c r="K402" s="744">
        <v>42499</v>
      </c>
      <c r="L402" s="133">
        <v>70456</v>
      </c>
      <c r="M402" s="133">
        <v>103495</v>
      </c>
      <c r="N402" s="742" t="s">
        <v>1010</v>
      </c>
      <c r="O402" s="743" t="s">
        <v>1009</v>
      </c>
    </row>
    <row r="403" spans="1:15" ht="12.75" x14ac:dyDescent="0.2">
      <c r="A403" s="672" t="s">
        <v>831</v>
      </c>
      <c r="B403" s="673">
        <v>6</v>
      </c>
      <c r="C403" s="131" t="s">
        <v>864</v>
      </c>
      <c r="D403" s="131">
        <v>2110</v>
      </c>
      <c r="E403" s="131" t="s">
        <v>417</v>
      </c>
      <c r="F403" s="131">
        <v>15</v>
      </c>
      <c r="G403" s="131" t="s">
        <v>38</v>
      </c>
      <c r="H403" s="131"/>
      <c r="I403" s="741">
        <v>74.78</v>
      </c>
      <c r="J403" s="744">
        <v>42499</v>
      </c>
      <c r="K403" s="744">
        <v>42499</v>
      </c>
      <c r="L403" s="133">
        <v>70456</v>
      </c>
      <c r="M403" s="133">
        <v>103495</v>
      </c>
      <c r="N403" s="742" t="s">
        <v>1010</v>
      </c>
      <c r="O403" s="743" t="s">
        <v>1009</v>
      </c>
    </row>
    <row r="404" spans="1:15" ht="12.75" x14ac:dyDescent="0.2">
      <c r="A404" s="672" t="s">
        <v>831</v>
      </c>
      <c r="B404" s="673">
        <v>7</v>
      </c>
      <c r="C404" s="131" t="s">
        <v>864</v>
      </c>
      <c r="D404" s="131" t="s">
        <v>1011</v>
      </c>
      <c r="E404" s="131" t="s">
        <v>417</v>
      </c>
      <c r="F404" s="131">
        <v>15</v>
      </c>
      <c r="G404" s="131" t="s">
        <v>38</v>
      </c>
      <c r="H404" s="131"/>
      <c r="I404" s="741">
        <v>74.78</v>
      </c>
      <c r="J404" s="744" t="s">
        <v>1012</v>
      </c>
      <c r="K404" s="744" t="s">
        <v>1010</v>
      </c>
      <c r="L404" s="133">
        <v>76850</v>
      </c>
      <c r="M404" s="133">
        <v>103495</v>
      </c>
      <c r="N404" s="742" t="s">
        <v>1010</v>
      </c>
      <c r="O404" s="743" t="s">
        <v>1009</v>
      </c>
    </row>
    <row r="405" spans="1:15" ht="12.75" x14ac:dyDescent="0.2">
      <c r="A405" s="672" t="s">
        <v>831</v>
      </c>
      <c r="B405" s="673">
        <v>8</v>
      </c>
      <c r="C405" s="131" t="s">
        <v>864</v>
      </c>
      <c r="D405" s="131" t="s">
        <v>1013</v>
      </c>
      <c r="E405" s="131" t="s">
        <v>417</v>
      </c>
      <c r="F405" s="131">
        <v>15</v>
      </c>
      <c r="G405" s="131" t="s">
        <v>38</v>
      </c>
      <c r="H405" s="131"/>
      <c r="I405" s="741">
        <v>74.78</v>
      </c>
      <c r="J405" s="744" t="s">
        <v>1012</v>
      </c>
      <c r="K405" s="744" t="s">
        <v>1010</v>
      </c>
      <c r="L405" s="133">
        <v>76850</v>
      </c>
      <c r="M405" s="133">
        <v>103495</v>
      </c>
      <c r="N405" s="742" t="s">
        <v>1010</v>
      </c>
      <c r="O405" s="743" t="s">
        <v>1009</v>
      </c>
    </row>
    <row r="406" spans="1:15" ht="12.75" x14ac:dyDescent="0.2">
      <c r="A406" s="672" t="s">
        <v>831</v>
      </c>
      <c r="B406" s="673">
        <v>9</v>
      </c>
      <c r="C406" s="131" t="s">
        <v>858</v>
      </c>
      <c r="D406" s="131"/>
      <c r="E406" s="131" t="s">
        <v>417</v>
      </c>
      <c r="F406" s="131">
        <v>15</v>
      </c>
      <c r="G406" s="131"/>
      <c r="H406" s="131" t="s">
        <v>38</v>
      </c>
      <c r="I406" s="741">
        <v>117.16</v>
      </c>
      <c r="J406" s="744" t="s">
        <v>834</v>
      </c>
      <c r="K406" s="744" t="s">
        <v>834</v>
      </c>
      <c r="L406" s="745">
        <v>94432</v>
      </c>
      <c r="M406" s="133">
        <v>103495</v>
      </c>
      <c r="N406" s="746" t="s">
        <v>401</v>
      </c>
      <c r="O406" s="743" t="s">
        <v>1009</v>
      </c>
    </row>
    <row r="407" spans="1:15" ht="12.75" x14ac:dyDescent="0.2">
      <c r="A407" s="672" t="s">
        <v>831</v>
      </c>
      <c r="B407" s="673">
        <v>10</v>
      </c>
      <c r="C407" s="131" t="s">
        <v>858</v>
      </c>
      <c r="D407" s="131"/>
      <c r="E407" s="131" t="s">
        <v>417</v>
      </c>
      <c r="F407" s="131">
        <v>15</v>
      </c>
      <c r="G407" s="131"/>
      <c r="H407" s="131" t="s">
        <v>38</v>
      </c>
      <c r="I407" s="741">
        <v>117.16</v>
      </c>
      <c r="J407" s="744" t="s">
        <v>834</v>
      </c>
      <c r="K407" s="744" t="s">
        <v>834</v>
      </c>
      <c r="L407" s="745">
        <v>94432</v>
      </c>
      <c r="M407" s="133">
        <v>103495</v>
      </c>
      <c r="N407" s="746" t="s">
        <v>401</v>
      </c>
      <c r="O407" s="743" t="s">
        <v>1009</v>
      </c>
    </row>
    <row r="408" spans="1:15" ht="12.75" x14ac:dyDescent="0.2">
      <c r="A408" s="672" t="s">
        <v>831</v>
      </c>
      <c r="B408" s="673">
        <v>11</v>
      </c>
      <c r="C408" s="131" t="s">
        <v>858</v>
      </c>
      <c r="D408" s="131"/>
      <c r="E408" s="131" t="s">
        <v>417</v>
      </c>
      <c r="F408" s="131">
        <v>15</v>
      </c>
      <c r="G408" s="131"/>
      <c r="H408" s="131" t="s">
        <v>38</v>
      </c>
      <c r="I408" s="741">
        <v>117.16</v>
      </c>
      <c r="J408" s="744" t="s">
        <v>840</v>
      </c>
      <c r="K408" s="744" t="s">
        <v>840</v>
      </c>
      <c r="L408" s="745">
        <v>110417</v>
      </c>
      <c r="M408" s="133">
        <v>111703</v>
      </c>
      <c r="N408" s="746" t="s">
        <v>401</v>
      </c>
      <c r="O408" s="743" t="s">
        <v>1009</v>
      </c>
    </row>
    <row r="409" spans="1:15" ht="13.5" thickBot="1" x14ac:dyDescent="0.25">
      <c r="A409" s="684" t="s">
        <v>831</v>
      </c>
      <c r="B409" s="685">
        <v>12</v>
      </c>
      <c r="C409" s="686" t="s">
        <v>858</v>
      </c>
      <c r="D409" s="686"/>
      <c r="E409" s="686" t="s">
        <v>417</v>
      </c>
      <c r="F409" s="686">
        <v>15</v>
      </c>
      <c r="G409" s="686"/>
      <c r="H409" s="686" t="s">
        <v>38</v>
      </c>
      <c r="I409" s="747">
        <v>117.16</v>
      </c>
      <c r="J409" s="748" t="s">
        <v>840</v>
      </c>
      <c r="K409" s="748" t="s">
        <v>840</v>
      </c>
      <c r="L409" s="749">
        <v>110417</v>
      </c>
      <c r="M409" s="690">
        <v>111703</v>
      </c>
      <c r="N409" s="750" t="s">
        <v>401</v>
      </c>
      <c r="O409" s="751" t="s">
        <v>1009</v>
      </c>
    </row>
    <row r="410" spans="1:15" ht="12.75" x14ac:dyDescent="0.2">
      <c r="A410" s="752" t="s">
        <v>847</v>
      </c>
      <c r="B410" s="753">
        <v>1</v>
      </c>
      <c r="C410" s="753" t="s">
        <v>849</v>
      </c>
      <c r="D410" s="753" t="s">
        <v>855</v>
      </c>
      <c r="E410" s="753" t="s">
        <v>417</v>
      </c>
      <c r="F410" s="753">
        <v>15</v>
      </c>
      <c r="G410" s="753" t="s">
        <v>38</v>
      </c>
      <c r="H410" s="753"/>
      <c r="I410" s="754">
        <v>76.849999999999994</v>
      </c>
      <c r="J410" s="755" t="s">
        <v>1014</v>
      </c>
      <c r="K410" s="755" t="s">
        <v>1014</v>
      </c>
      <c r="L410" s="756">
        <v>45109</v>
      </c>
      <c r="M410" s="756">
        <v>112907</v>
      </c>
      <c r="N410" s="757" t="s">
        <v>1015</v>
      </c>
      <c r="O410" s="758" t="s">
        <v>1009</v>
      </c>
    </row>
    <row r="411" spans="1:15" ht="12.75" x14ac:dyDescent="0.2">
      <c r="A411" s="672" t="s">
        <v>847</v>
      </c>
      <c r="B411" s="131">
        <v>2</v>
      </c>
      <c r="C411" s="131" t="s">
        <v>849</v>
      </c>
      <c r="D411" s="131" t="s">
        <v>855</v>
      </c>
      <c r="E411" s="131" t="s">
        <v>417</v>
      </c>
      <c r="F411" s="131">
        <v>15</v>
      </c>
      <c r="G411" s="131" t="s">
        <v>38</v>
      </c>
      <c r="H411" s="131"/>
      <c r="I411" s="741">
        <v>76.849999999999994</v>
      </c>
      <c r="J411" s="759" t="s">
        <v>1014</v>
      </c>
      <c r="K411" s="759" t="s">
        <v>1014</v>
      </c>
      <c r="L411" s="133">
        <v>45109</v>
      </c>
      <c r="M411" s="133">
        <v>112907</v>
      </c>
      <c r="N411" s="760" t="s">
        <v>1015</v>
      </c>
      <c r="O411" s="743" t="s">
        <v>1009</v>
      </c>
    </row>
    <row r="412" spans="1:15" ht="12.75" x14ac:dyDescent="0.2">
      <c r="A412" s="672" t="s">
        <v>847</v>
      </c>
      <c r="B412" s="131">
        <v>3</v>
      </c>
      <c r="C412" s="131" t="s">
        <v>849</v>
      </c>
      <c r="D412" s="131" t="s">
        <v>855</v>
      </c>
      <c r="E412" s="131" t="s">
        <v>417</v>
      </c>
      <c r="F412" s="131">
        <v>15</v>
      </c>
      <c r="G412" s="131" t="s">
        <v>38</v>
      </c>
      <c r="H412" s="131"/>
      <c r="I412" s="741">
        <v>76.849999999999994</v>
      </c>
      <c r="J412" s="759" t="s">
        <v>1014</v>
      </c>
      <c r="K412" s="759" t="s">
        <v>1014</v>
      </c>
      <c r="L412" s="133">
        <v>45109</v>
      </c>
      <c r="M412" s="133">
        <v>112907</v>
      </c>
      <c r="N412" s="760" t="s">
        <v>1015</v>
      </c>
      <c r="O412" s="743" t="s">
        <v>1009</v>
      </c>
    </row>
    <row r="413" spans="1:15" ht="12.75" x14ac:dyDescent="0.2">
      <c r="A413" s="672" t="s">
        <v>847</v>
      </c>
      <c r="B413" s="131">
        <v>4</v>
      </c>
      <c r="C413" s="131" t="s">
        <v>849</v>
      </c>
      <c r="D413" s="131" t="s">
        <v>855</v>
      </c>
      <c r="E413" s="131" t="s">
        <v>417</v>
      </c>
      <c r="F413" s="131">
        <v>15</v>
      </c>
      <c r="G413" s="131" t="s">
        <v>38</v>
      </c>
      <c r="H413" s="131"/>
      <c r="I413" s="741">
        <v>76.849999999999994</v>
      </c>
      <c r="J413" s="759" t="s">
        <v>1014</v>
      </c>
      <c r="K413" s="759" t="s">
        <v>1014</v>
      </c>
      <c r="L413" s="133">
        <v>45109</v>
      </c>
      <c r="M413" s="133">
        <v>112907</v>
      </c>
      <c r="N413" s="760" t="s">
        <v>1015</v>
      </c>
      <c r="O413" s="743" t="s">
        <v>1009</v>
      </c>
    </row>
    <row r="414" spans="1:15" ht="12.75" x14ac:dyDescent="0.2">
      <c r="A414" s="672" t="s">
        <v>847</v>
      </c>
      <c r="B414" s="131">
        <v>5</v>
      </c>
      <c r="C414" s="131" t="s">
        <v>849</v>
      </c>
      <c r="D414" s="131">
        <v>1911</v>
      </c>
      <c r="E414" s="131" t="s">
        <v>417</v>
      </c>
      <c r="F414" s="131">
        <v>15</v>
      </c>
      <c r="G414" s="131" t="s">
        <v>38</v>
      </c>
      <c r="H414" s="131"/>
      <c r="I414" s="741">
        <v>76.849999999999994</v>
      </c>
      <c r="J414" s="759">
        <v>42919</v>
      </c>
      <c r="K414" s="759">
        <v>42919</v>
      </c>
      <c r="L414" s="133">
        <v>92618</v>
      </c>
      <c r="M414" s="133">
        <v>112907</v>
      </c>
      <c r="N414" s="761" t="s">
        <v>1016</v>
      </c>
      <c r="O414" s="743" t="s">
        <v>1009</v>
      </c>
    </row>
    <row r="415" spans="1:15" ht="12.75" x14ac:dyDescent="0.2">
      <c r="A415" s="672" t="s">
        <v>847</v>
      </c>
      <c r="B415" s="131">
        <v>6</v>
      </c>
      <c r="C415" s="131" t="s">
        <v>849</v>
      </c>
      <c r="D415" s="131">
        <v>1911</v>
      </c>
      <c r="E415" s="131" t="s">
        <v>417</v>
      </c>
      <c r="F415" s="131">
        <v>15</v>
      </c>
      <c r="G415" s="131" t="s">
        <v>38</v>
      </c>
      <c r="H415" s="131"/>
      <c r="I415" s="741">
        <v>76.849999999999994</v>
      </c>
      <c r="J415" s="759">
        <v>42919</v>
      </c>
      <c r="K415" s="759">
        <v>42919</v>
      </c>
      <c r="L415" s="133">
        <v>92618</v>
      </c>
      <c r="M415" s="133">
        <v>112907</v>
      </c>
      <c r="N415" s="761" t="s">
        <v>1016</v>
      </c>
      <c r="O415" s="743" t="s">
        <v>1009</v>
      </c>
    </row>
    <row r="416" spans="1:15" ht="12.75" x14ac:dyDescent="0.2">
      <c r="A416" s="672" t="s">
        <v>847</v>
      </c>
      <c r="B416" s="131">
        <v>7</v>
      </c>
      <c r="C416" s="131" t="s">
        <v>849</v>
      </c>
      <c r="D416" s="131">
        <v>1911</v>
      </c>
      <c r="E416" s="131" t="s">
        <v>417</v>
      </c>
      <c r="F416" s="131">
        <v>15</v>
      </c>
      <c r="G416" s="131" t="s">
        <v>38</v>
      </c>
      <c r="H416" s="131"/>
      <c r="I416" s="741">
        <v>76.849999999999994</v>
      </c>
      <c r="J416" s="759">
        <v>42919</v>
      </c>
      <c r="K416" s="759">
        <v>42919</v>
      </c>
      <c r="L416" s="133">
        <v>92618</v>
      </c>
      <c r="M416" s="133">
        <v>112907</v>
      </c>
      <c r="N416" s="761" t="s">
        <v>384</v>
      </c>
      <c r="O416" s="743" t="s">
        <v>1009</v>
      </c>
    </row>
    <row r="417" spans="1:15" ht="12.75" x14ac:dyDescent="0.2">
      <c r="A417" s="672" t="s">
        <v>847</v>
      </c>
      <c r="B417" s="131">
        <v>8</v>
      </c>
      <c r="C417" s="131" t="s">
        <v>849</v>
      </c>
      <c r="D417" s="131">
        <v>2010</v>
      </c>
      <c r="E417" s="131" t="s">
        <v>417</v>
      </c>
      <c r="F417" s="131">
        <v>15</v>
      </c>
      <c r="G417" s="131" t="s">
        <v>38</v>
      </c>
      <c r="H417" s="131"/>
      <c r="I417" s="741">
        <v>76.849999999999994</v>
      </c>
      <c r="J417" s="759">
        <v>42919</v>
      </c>
      <c r="K417" s="759">
        <v>42919</v>
      </c>
      <c r="L417" s="133">
        <v>92618</v>
      </c>
      <c r="M417" s="133">
        <v>112907</v>
      </c>
      <c r="N417" s="761" t="s">
        <v>1016</v>
      </c>
      <c r="O417" s="743" t="s">
        <v>1009</v>
      </c>
    </row>
    <row r="418" spans="1:15" ht="12.75" x14ac:dyDescent="0.2">
      <c r="A418" s="672" t="s">
        <v>847</v>
      </c>
      <c r="B418" s="131">
        <v>9</v>
      </c>
      <c r="C418" s="131" t="s">
        <v>858</v>
      </c>
      <c r="D418" s="131"/>
      <c r="E418" s="131" t="s">
        <v>417</v>
      </c>
      <c r="F418" s="131">
        <v>15</v>
      </c>
      <c r="G418" s="131"/>
      <c r="H418" s="131" t="s">
        <v>38</v>
      </c>
      <c r="I418" s="741">
        <v>117.16</v>
      </c>
      <c r="J418" s="759">
        <v>43133</v>
      </c>
      <c r="K418" s="759">
        <v>43133</v>
      </c>
      <c r="L418" s="133">
        <v>106600</v>
      </c>
      <c r="M418" s="133">
        <v>112907</v>
      </c>
      <c r="N418" s="746" t="s">
        <v>401</v>
      </c>
      <c r="O418" s="743" t="s">
        <v>1009</v>
      </c>
    </row>
    <row r="419" spans="1:15" ht="13.5" thickBot="1" x14ac:dyDescent="0.25">
      <c r="A419" s="684" t="s">
        <v>847</v>
      </c>
      <c r="B419" s="686">
        <v>10</v>
      </c>
      <c r="C419" s="686" t="s">
        <v>858</v>
      </c>
      <c r="D419" s="686"/>
      <c r="E419" s="686" t="s">
        <v>417</v>
      </c>
      <c r="F419" s="686">
        <v>15</v>
      </c>
      <c r="G419" s="686"/>
      <c r="H419" s="686" t="s">
        <v>38</v>
      </c>
      <c r="I419" s="747">
        <v>117.16</v>
      </c>
      <c r="J419" s="762">
        <v>43133</v>
      </c>
      <c r="K419" s="762">
        <v>43133</v>
      </c>
      <c r="L419" s="690">
        <v>106600</v>
      </c>
      <c r="M419" s="690">
        <v>112907</v>
      </c>
      <c r="N419" s="750" t="s">
        <v>401</v>
      </c>
      <c r="O419" s="751" t="s">
        <v>1009</v>
      </c>
    </row>
    <row r="420" spans="1:15" ht="12.75" x14ac:dyDescent="0.2">
      <c r="A420" s="666" t="s">
        <v>857</v>
      </c>
      <c r="B420" s="668">
        <v>1</v>
      </c>
      <c r="C420" s="668" t="s">
        <v>858</v>
      </c>
      <c r="D420" s="668" t="s">
        <v>1017</v>
      </c>
      <c r="E420" s="668" t="s">
        <v>421</v>
      </c>
      <c r="F420" s="668">
        <v>16</v>
      </c>
      <c r="G420" s="668"/>
      <c r="H420" s="668" t="s">
        <v>38</v>
      </c>
      <c r="I420" s="738"/>
      <c r="J420" s="763" t="s">
        <v>1018</v>
      </c>
      <c r="K420" s="763" t="s">
        <v>1018</v>
      </c>
      <c r="L420" s="671">
        <v>149823</v>
      </c>
      <c r="M420" s="671">
        <v>201051</v>
      </c>
      <c r="N420" s="764">
        <v>42186</v>
      </c>
      <c r="O420" s="740" t="s">
        <v>1009</v>
      </c>
    </row>
    <row r="421" spans="1:15" ht="12.75" x14ac:dyDescent="0.2">
      <c r="A421" s="672" t="s">
        <v>857</v>
      </c>
      <c r="B421" s="131">
        <v>2</v>
      </c>
      <c r="C421" s="131" t="s">
        <v>858</v>
      </c>
      <c r="D421" s="131">
        <v>1115</v>
      </c>
      <c r="E421" s="131" t="s">
        <v>421</v>
      </c>
      <c r="F421" s="131">
        <v>16</v>
      </c>
      <c r="G421" s="131"/>
      <c r="H421" s="131" t="s">
        <v>38</v>
      </c>
      <c r="I421" s="741"/>
      <c r="J421" s="759" t="s">
        <v>1018</v>
      </c>
      <c r="K421" s="759" t="s">
        <v>1018</v>
      </c>
      <c r="L421" s="133">
        <v>149823</v>
      </c>
      <c r="M421" s="133">
        <v>201051</v>
      </c>
      <c r="N421" s="746">
        <v>42186</v>
      </c>
      <c r="O421" s="743" t="s">
        <v>1009</v>
      </c>
    </row>
    <row r="422" spans="1:15" ht="12.75" x14ac:dyDescent="0.2">
      <c r="A422" s="672" t="s">
        <v>857</v>
      </c>
      <c r="B422" s="131">
        <v>3</v>
      </c>
      <c r="C422" s="131" t="s">
        <v>864</v>
      </c>
      <c r="D422" s="131" t="s">
        <v>865</v>
      </c>
      <c r="E422" s="131" t="s">
        <v>868</v>
      </c>
      <c r="F422" s="131">
        <v>16</v>
      </c>
      <c r="G422" s="131" t="s">
        <v>38</v>
      </c>
      <c r="H422" s="131"/>
      <c r="I422" s="741">
        <v>91.84</v>
      </c>
      <c r="J422" s="759" t="s">
        <v>1018</v>
      </c>
      <c r="K422" s="759" t="s">
        <v>1018</v>
      </c>
      <c r="L422" s="133">
        <v>149823</v>
      </c>
      <c r="M422" s="133">
        <v>201051</v>
      </c>
      <c r="N422" s="746">
        <v>42186</v>
      </c>
      <c r="O422" s="743" t="s">
        <v>1009</v>
      </c>
    </row>
    <row r="423" spans="1:15" ht="12.75" x14ac:dyDescent="0.2">
      <c r="A423" s="672" t="s">
        <v>857</v>
      </c>
      <c r="B423" s="131">
        <v>4</v>
      </c>
      <c r="C423" s="131" t="s">
        <v>864</v>
      </c>
      <c r="D423" s="131" t="s">
        <v>866</v>
      </c>
      <c r="E423" s="131" t="s">
        <v>868</v>
      </c>
      <c r="F423" s="131">
        <v>16</v>
      </c>
      <c r="G423" s="131" t="s">
        <v>38</v>
      </c>
      <c r="H423" s="131"/>
      <c r="I423" s="741">
        <v>91.84</v>
      </c>
      <c r="J423" s="759" t="s">
        <v>1018</v>
      </c>
      <c r="K423" s="759" t="s">
        <v>1018</v>
      </c>
      <c r="L423" s="133">
        <v>149823</v>
      </c>
      <c r="M423" s="133">
        <v>201051</v>
      </c>
      <c r="N423" s="746">
        <v>42186</v>
      </c>
      <c r="O423" s="743" t="s">
        <v>1009</v>
      </c>
    </row>
    <row r="424" spans="1:15" ht="12.75" x14ac:dyDescent="0.2">
      <c r="A424" s="672" t="s">
        <v>857</v>
      </c>
      <c r="B424" s="131">
        <v>5</v>
      </c>
      <c r="C424" s="131" t="s">
        <v>864</v>
      </c>
      <c r="D424" s="131">
        <v>3813</v>
      </c>
      <c r="E424" s="131" t="s">
        <v>868</v>
      </c>
      <c r="F424" s="131">
        <v>16</v>
      </c>
      <c r="G424" s="131" t="s">
        <v>38</v>
      </c>
      <c r="H424" s="131"/>
      <c r="I424" s="741">
        <v>91.84</v>
      </c>
      <c r="J424" s="133">
        <v>168942</v>
      </c>
      <c r="K424" s="744">
        <v>42499</v>
      </c>
      <c r="L424" s="133">
        <v>168942</v>
      </c>
      <c r="M424" s="133">
        <v>201051</v>
      </c>
      <c r="N424" s="742" t="s">
        <v>1010</v>
      </c>
      <c r="O424" s="743" t="s">
        <v>1009</v>
      </c>
    </row>
    <row r="425" spans="1:15" ht="12.75" x14ac:dyDescent="0.2">
      <c r="A425" s="672" t="s">
        <v>857</v>
      </c>
      <c r="B425" s="131">
        <v>6</v>
      </c>
      <c r="C425" s="131" t="s">
        <v>864</v>
      </c>
      <c r="D425" s="131">
        <v>4013</v>
      </c>
      <c r="E425" s="131" t="s">
        <v>868</v>
      </c>
      <c r="F425" s="131">
        <v>16</v>
      </c>
      <c r="G425" s="131" t="s">
        <v>38</v>
      </c>
      <c r="H425" s="131"/>
      <c r="I425" s="741">
        <v>91.84</v>
      </c>
      <c r="J425" s="133">
        <v>168942</v>
      </c>
      <c r="K425" s="744">
        <v>42499</v>
      </c>
      <c r="L425" s="133">
        <v>168942</v>
      </c>
      <c r="M425" s="133">
        <v>201051</v>
      </c>
      <c r="N425" s="742" t="s">
        <v>1010</v>
      </c>
      <c r="O425" s="743" t="s">
        <v>1009</v>
      </c>
    </row>
    <row r="426" spans="1:15" ht="12.75" x14ac:dyDescent="0.2">
      <c r="A426" s="672" t="s">
        <v>857</v>
      </c>
      <c r="B426" s="131">
        <v>7</v>
      </c>
      <c r="C426" s="131" t="s">
        <v>858</v>
      </c>
      <c r="D426" s="131"/>
      <c r="E426" s="131" t="s">
        <v>860</v>
      </c>
      <c r="F426" s="131">
        <v>16</v>
      </c>
      <c r="G426" s="131"/>
      <c r="H426" s="131" t="s">
        <v>38</v>
      </c>
      <c r="I426" s="741">
        <v>165.75</v>
      </c>
      <c r="J426" s="133">
        <v>189800</v>
      </c>
      <c r="K426" s="744" t="s">
        <v>957</v>
      </c>
      <c r="L426" s="133">
        <v>189800</v>
      </c>
      <c r="M426" s="133">
        <v>201051</v>
      </c>
      <c r="N426" s="746" t="s">
        <v>1019</v>
      </c>
      <c r="O426" s="743" t="s">
        <v>1009</v>
      </c>
    </row>
    <row r="427" spans="1:15" ht="12.75" x14ac:dyDescent="0.2">
      <c r="A427" s="672" t="s">
        <v>857</v>
      </c>
      <c r="B427" s="131">
        <v>8</v>
      </c>
      <c r="C427" s="131" t="s">
        <v>858</v>
      </c>
      <c r="D427" s="131"/>
      <c r="E427" s="131" t="s">
        <v>860</v>
      </c>
      <c r="F427" s="131">
        <v>16</v>
      </c>
      <c r="G427" s="131"/>
      <c r="H427" s="131" t="s">
        <v>38</v>
      </c>
      <c r="I427" s="741">
        <v>165.75</v>
      </c>
      <c r="J427" s="133">
        <v>189800</v>
      </c>
      <c r="K427" s="744" t="s">
        <v>957</v>
      </c>
      <c r="L427" s="133">
        <v>189800</v>
      </c>
      <c r="M427" s="133">
        <v>201051</v>
      </c>
      <c r="N427" s="746" t="s">
        <v>1019</v>
      </c>
      <c r="O427" s="743" t="s">
        <v>1009</v>
      </c>
    </row>
    <row r="428" spans="1:15" ht="12.75" x14ac:dyDescent="0.2">
      <c r="A428" s="672" t="s">
        <v>857</v>
      </c>
      <c r="B428" s="131">
        <v>9</v>
      </c>
      <c r="C428" s="131" t="s">
        <v>858</v>
      </c>
      <c r="D428" s="131"/>
      <c r="E428" s="131" t="s">
        <v>860</v>
      </c>
      <c r="F428" s="131">
        <v>16</v>
      </c>
      <c r="G428" s="131"/>
      <c r="H428" s="131" t="s">
        <v>38</v>
      </c>
      <c r="I428" s="741">
        <v>165.75</v>
      </c>
      <c r="J428" s="133">
        <v>189800</v>
      </c>
      <c r="K428" s="744" t="s">
        <v>957</v>
      </c>
      <c r="L428" s="133">
        <v>189800</v>
      </c>
      <c r="M428" s="133">
        <v>201051</v>
      </c>
      <c r="N428" s="746" t="s">
        <v>1019</v>
      </c>
      <c r="O428" s="743" t="s">
        <v>1009</v>
      </c>
    </row>
    <row r="429" spans="1:15" ht="13.5" thickBot="1" x14ac:dyDescent="0.25">
      <c r="A429" s="684" t="s">
        <v>857</v>
      </c>
      <c r="B429" s="686">
        <v>10</v>
      </c>
      <c r="C429" s="686" t="s">
        <v>858</v>
      </c>
      <c r="D429" s="686"/>
      <c r="E429" s="686" t="s">
        <v>860</v>
      </c>
      <c r="F429" s="686">
        <v>16</v>
      </c>
      <c r="G429" s="686"/>
      <c r="H429" s="686" t="s">
        <v>38</v>
      </c>
      <c r="I429" s="747">
        <v>165.75</v>
      </c>
      <c r="J429" s="690">
        <v>189800</v>
      </c>
      <c r="K429" s="748" t="s">
        <v>957</v>
      </c>
      <c r="L429" s="690">
        <v>189800</v>
      </c>
      <c r="M429" s="690">
        <v>201051</v>
      </c>
      <c r="N429" s="750" t="s">
        <v>1019</v>
      </c>
      <c r="O429" s="751" t="s">
        <v>1009</v>
      </c>
    </row>
    <row r="430" spans="1:15" ht="12.75" x14ac:dyDescent="0.2">
      <c r="A430" s="666" t="s">
        <v>885</v>
      </c>
      <c r="B430" s="668">
        <v>1</v>
      </c>
      <c r="C430" s="668" t="s">
        <v>1020</v>
      </c>
      <c r="D430" s="668" t="s">
        <v>888</v>
      </c>
      <c r="E430" s="668" t="s">
        <v>860</v>
      </c>
      <c r="F430" s="668">
        <v>16</v>
      </c>
      <c r="G430" s="668" t="s">
        <v>38</v>
      </c>
      <c r="H430" s="668"/>
      <c r="I430" s="765">
        <v>112</v>
      </c>
      <c r="J430" s="763" t="s">
        <v>891</v>
      </c>
      <c r="K430" s="763" t="s">
        <v>891</v>
      </c>
      <c r="L430" s="671">
        <v>76853</v>
      </c>
      <c r="M430" s="671">
        <v>158505</v>
      </c>
      <c r="N430" s="766" t="s">
        <v>1015</v>
      </c>
      <c r="O430" s="740" t="s">
        <v>1009</v>
      </c>
    </row>
    <row r="431" spans="1:15" ht="12.75" x14ac:dyDescent="0.2">
      <c r="A431" s="672" t="s">
        <v>885</v>
      </c>
      <c r="B431" s="131">
        <v>2</v>
      </c>
      <c r="C431" s="131" t="s">
        <v>1020</v>
      </c>
      <c r="D431" s="131" t="s">
        <v>888</v>
      </c>
      <c r="E431" s="131" t="s">
        <v>860</v>
      </c>
      <c r="F431" s="131">
        <v>16</v>
      </c>
      <c r="G431" s="131" t="s">
        <v>38</v>
      </c>
      <c r="H431" s="131"/>
      <c r="I431" s="767">
        <v>112</v>
      </c>
      <c r="J431" s="759" t="s">
        <v>891</v>
      </c>
      <c r="K431" s="759" t="s">
        <v>891</v>
      </c>
      <c r="L431" s="133">
        <v>76853</v>
      </c>
      <c r="M431" s="133">
        <v>158505</v>
      </c>
      <c r="N431" s="760" t="s">
        <v>1015</v>
      </c>
      <c r="O431" s="743" t="s">
        <v>1009</v>
      </c>
    </row>
    <row r="432" spans="1:15" ht="12.75" x14ac:dyDescent="0.2">
      <c r="A432" s="672" t="s">
        <v>885</v>
      </c>
      <c r="B432" s="131">
        <v>3</v>
      </c>
      <c r="C432" s="131" t="s">
        <v>1020</v>
      </c>
      <c r="D432" s="131" t="s">
        <v>888</v>
      </c>
      <c r="E432" s="131" t="s">
        <v>860</v>
      </c>
      <c r="F432" s="131">
        <v>16</v>
      </c>
      <c r="G432" s="131" t="s">
        <v>38</v>
      </c>
      <c r="H432" s="131"/>
      <c r="I432" s="767">
        <v>112</v>
      </c>
      <c r="J432" s="759" t="s">
        <v>891</v>
      </c>
      <c r="K432" s="759" t="s">
        <v>891</v>
      </c>
      <c r="L432" s="133">
        <v>76853</v>
      </c>
      <c r="M432" s="133">
        <v>158505</v>
      </c>
      <c r="N432" s="760" t="s">
        <v>1015</v>
      </c>
      <c r="O432" s="743" t="s">
        <v>1009</v>
      </c>
    </row>
    <row r="433" spans="1:15" ht="12.75" x14ac:dyDescent="0.2">
      <c r="A433" s="672" t="s">
        <v>885</v>
      </c>
      <c r="B433" s="131">
        <v>4</v>
      </c>
      <c r="C433" s="131" t="s">
        <v>1020</v>
      </c>
      <c r="D433" s="131" t="s">
        <v>888</v>
      </c>
      <c r="E433" s="131" t="s">
        <v>860</v>
      </c>
      <c r="F433" s="131">
        <v>16</v>
      </c>
      <c r="G433" s="131" t="s">
        <v>38</v>
      </c>
      <c r="H433" s="131"/>
      <c r="I433" s="767">
        <v>112</v>
      </c>
      <c r="J433" s="759" t="s">
        <v>891</v>
      </c>
      <c r="K433" s="759" t="s">
        <v>891</v>
      </c>
      <c r="L433" s="133">
        <v>76853</v>
      </c>
      <c r="M433" s="133">
        <v>158505</v>
      </c>
      <c r="N433" s="760" t="s">
        <v>1015</v>
      </c>
      <c r="O433" s="743" t="s">
        <v>1009</v>
      </c>
    </row>
    <row r="434" spans="1:15" ht="12.75" x14ac:dyDescent="0.2">
      <c r="A434" s="672" t="s">
        <v>885</v>
      </c>
      <c r="B434" s="131">
        <v>5</v>
      </c>
      <c r="C434" s="131" t="s">
        <v>887</v>
      </c>
      <c r="D434" s="131" t="s">
        <v>888</v>
      </c>
      <c r="E434" s="131" t="s">
        <v>421</v>
      </c>
      <c r="F434" s="131">
        <v>16</v>
      </c>
      <c r="G434" s="131" t="s">
        <v>38</v>
      </c>
      <c r="H434" s="131"/>
      <c r="I434" s="767">
        <v>100.8</v>
      </c>
      <c r="J434" s="675">
        <v>42074</v>
      </c>
      <c r="K434" s="744">
        <v>42074</v>
      </c>
      <c r="L434" s="133">
        <v>99011</v>
      </c>
      <c r="M434" s="133">
        <v>158505</v>
      </c>
      <c r="N434" s="746">
        <v>42186</v>
      </c>
      <c r="O434" s="743" t="s">
        <v>1009</v>
      </c>
    </row>
    <row r="435" spans="1:15" ht="12.75" x14ac:dyDescent="0.2">
      <c r="A435" s="672" t="s">
        <v>885</v>
      </c>
      <c r="B435" s="131">
        <v>6</v>
      </c>
      <c r="C435" s="131" t="s">
        <v>967</v>
      </c>
      <c r="D435" s="131" t="s">
        <v>888</v>
      </c>
      <c r="E435" s="131" t="s">
        <v>860</v>
      </c>
      <c r="F435" s="131">
        <v>16</v>
      </c>
      <c r="G435" s="131" t="s">
        <v>38</v>
      </c>
      <c r="H435" s="131"/>
      <c r="I435" s="767">
        <v>100.8</v>
      </c>
      <c r="J435" s="675">
        <v>42074</v>
      </c>
      <c r="K435" s="744">
        <v>42074</v>
      </c>
      <c r="L435" s="133">
        <v>99011</v>
      </c>
      <c r="M435" s="133">
        <v>158505</v>
      </c>
      <c r="N435" s="746">
        <v>42186</v>
      </c>
      <c r="O435" s="743" t="s">
        <v>1009</v>
      </c>
    </row>
    <row r="436" spans="1:15" ht="12.75" x14ac:dyDescent="0.2">
      <c r="A436" s="672" t="s">
        <v>885</v>
      </c>
      <c r="B436" s="131">
        <v>7</v>
      </c>
      <c r="C436" s="131" t="s">
        <v>543</v>
      </c>
      <c r="D436" s="131" t="s">
        <v>888</v>
      </c>
      <c r="E436" s="131" t="s">
        <v>860</v>
      </c>
      <c r="F436" s="131">
        <v>16</v>
      </c>
      <c r="G436" s="131" t="s">
        <v>38</v>
      </c>
      <c r="H436" s="131"/>
      <c r="I436" s="767">
        <v>100.8</v>
      </c>
      <c r="J436" s="675">
        <v>42074</v>
      </c>
      <c r="K436" s="744">
        <v>42074</v>
      </c>
      <c r="L436" s="133">
        <v>99011</v>
      </c>
      <c r="M436" s="133">
        <v>158505</v>
      </c>
      <c r="N436" s="746">
        <v>42186</v>
      </c>
      <c r="O436" s="743" t="s">
        <v>1009</v>
      </c>
    </row>
    <row r="437" spans="1:15" ht="12.75" x14ac:dyDescent="0.2">
      <c r="A437" s="672" t="s">
        <v>885</v>
      </c>
      <c r="B437" s="131">
        <v>8</v>
      </c>
      <c r="C437" s="131" t="s">
        <v>543</v>
      </c>
      <c r="D437" s="131" t="s">
        <v>888</v>
      </c>
      <c r="E437" s="131" t="s">
        <v>860</v>
      </c>
      <c r="F437" s="131">
        <v>16</v>
      </c>
      <c r="G437" s="131" t="s">
        <v>38</v>
      </c>
      <c r="H437" s="131"/>
      <c r="I437" s="767">
        <v>100.8</v>
      </c>
      <c r="J437" s="675">
        <v>42074</v>
      </c>
      <c r="K437" s="744">
        <v>42074</v>
      </c>
      <c r="L437" s="133">
        <v>99011</v>
      </c>
      <c r="M437" s="133">
        <v>158505</v>
      </c>
      <c r="N437" s="746">
        <v>42186</v>
      </c>
      <c r="O437" s="743" t="s">
        <v>1009</v>
      </c>
    </row>
    <row r="438" spans="1:15" ht="12.75" x14ac:dyDescent="0.2">
      <c r="A438" s="672" t="s">
        <v>885</v>
      </c>
      <c r="B438" s="131">
        <v>9</v>
      </c>
      <c r="C438" s="131" t="s">
        <v>864</v>
      </c>
      <c r="D438" s="131" t="s">
        <v>1021</v>
      </c>
      <c r="E438" s="131" t="s">
        <v>421</v>
      </c>
      <c r="F438" s="131">
        <v>16</v>
      </c>
      <c r="G438" s="131" t="s">
        <v>38</v>
      </c>
      <c r="H438" s="131"/>
      <c r="I438" s="767">
        <v>91.84</v>
      </c>
      <c r="J438" s="675" t="s">
        <v>1022</v>
      </c>
      <c r="K438" s="744" t="s">
        <v>1022</v>
      </c>
      <c r="L438" s="133">
        <v>117440</v>
      </c>
      <c r="M438" s="133">
        <v>158505</v>
      </c>
      <c r="N438" s="746" t="s">
        <v>1023</v>
      </c>
      <c r="O438" s="743" t="s">
        <v>1009</v>
      </c>
    </row>
    <row r="439" spans="1:15" ht="12.75" x14ac:dyDescent="0.2">
      <c r="A439" s="672" t="s">
        <v>885</v>
      </c>
      <c r="B439" s="131">
        <v>10</v>
      </c>
      <c r="C439" s="131" t="s">
        <v>864</v>
      </c>
      <c r="D439" s="131" t="s">
        <v>1021</v>
      </c>
      <c r="E439" s="131" t="s">
        <v>860</v>
      </c>
      <c r="F439" s="131">
        <v>16</v>
      </c>
      <c r="G439" s="131" t="s">
        <v>38</v>
      </c>
      <c r="H439" s="131"/>
      <c r="I439" s="767">
        <v>91.84</v>
      </c>
      <c r="J439" s="675" t="s">
        <v>1022</v>
      </c>
      <c r="K439" s="744" t="s">
        <v>1022</v>
      </c>
      <c r="L439" s="133">
        <v>117440</v>
      </c>
      <c r="M439" s="133">
        <v>158505</v>
      </c>
      <c r="N439" s="746" t="s">
        <v>1023</v>
      </c>
      <c r="O439" s="743" t="s">
        <v>1009</v>
      </c>
    </row>
    <row r="440" spans="1:15" ht="12.75" x14ac:dyDescent="0.2">
      <c r="A440" s="672" t="s">
        <v>885</v>
      </c>
      <c r="B440" s="131">
        <v>11</v>
      </c>
      <c r="C440" s="131" t="s">
        <v>864</v>
      </c>
      <c r="D440" s="131" t="s">
        <v>935</v>
      </c>
      <c r="E440" s="131" t="s">
        <v>860</v>
      </c>
      <c r="F440" s="131">
        <v>16</v>
      </c>
      <c r="G440" s="131" t="s">
        <v>38</v>
      </c>
      <c r="H440" s="131"/>
      <c r="I440" s="767">
        <v>91.84</v>
      </c>
      <c r="J440" s="95">
        <v>42984</v>
      </c>
      <c r="K440" s="95">
        <v>42984</v>
      </c>
      <c r="L440" s="133">
        <v>135851</v>
      </c>
      <c r="M440" s="133">
        <v>158505</v>
      </c>
      <c r="N440" s="761" t="s">
        <v>1024</v>
      </c>
      <c r="O440" s="743" t="s">
        <v>1009</v>
      </c>
    </row>
    <row r="441" spans="1:15" ht="12.75" x14ac:dyDescent="0.2">
      <c r="A441" s="672" t="s">
        <v>885</v>
      </c>
      <c r="B441" s="131">
        <v>12</v>
      </c>
      <c r="C441" s="131" t="s">
        <v>864</v>
      </c>
      <c r="D441" s="131" t="s">
        <v>935</v>
      </c>
      <c r="E441" s="131" t="s">
        <v>860</v>
      </c>
      <c r="F441" s="131">
        <v>16</v>
      </c>
      <c r="G441" s="131" t="s">
        <v>38</v>
      </c>
      <c r="H441" s="131"/>
      <c r="I441" s="767">
        <v>91.84</v>
      </c>
      <c r="J441" s="95">
        <v>42984</v>
      </c>
      <c r="K441" s="95">
        <v>42984</v>
      </c>
      <c r="L441" s="133">
        <v>135851</v>
      </c>
      <c r="M441" s="133">
        <v>158505</v>
      </c>
      <c r="N441" s="761" t="s">
        <v>1024</v>
      </c>
      <c r="O441" s="743" t="s">
        <v>1009</v>
      </c>
    </row>
    <row r="442" spans="1:15" ht="12.75" x14ac:dyDescent="0.2">
      <c r="A442" s="672" t="s">
        <v>885</v>
      </c>
      <c r="B442" s="131">
        <v>13</v>
      </c>
      <c r="C442" s="131" t="s">
        <v>858</v>
      </c>
      <c r="D442" s="131"/>
      <c r="E442" s="131" t="s">
        <v>860</v>
      </c>
      <c r="F442" s="131">
        <v>16</v>
      </c>
      <c r="G442" s="131"/>
      <c r="H442" s="131" t="s">
        <v>38</v>
      </c>
      <c r="I442" s="741">
        <v>165.75</v>
      </c>
      <c r="J442" s="744" t="s">
        <v>886</v>
      </c>
      <c r="K442" s="744" t="s">
        <v>886</v>
      </c>
      <c r="L442" s="133">
        <v>148829</v>
      </c>
      <c r="M442" s="133">
        <v>158505</v>
      </c>
      <c r="N442" s="746" t="s">
        <v>1019</v>
      </c>
      <c r="O442" s="743" t="s">
        <v>1009</v>
      </c>
    </row>
    <row r="443" spans="1:15" ht="13.5" thickBot="1" x14ac:dyDescent="0.25">
      <c r="A443" s="684" t="s">
        <v>885</v>
      </c>
      <c r="B443" s="686">
        <v>14</v>
      </c>
      <c r="C443" s="686" t="s">
        <v>858</v>
      </c>
      <c r="D443" s="686"/>
      <c r="E443" s="686" t="s">
        <v>860</v>
      </c>
      <c r="F443" s="686">
        <v>16</v>
      </c>
      <c r="G443" s="686"/>
      <c r="H443" s="686" t="s">
        <v>38</v>
      </c>
      <c r="I443" s="747">
        <v>165.75</v>
      </c>
      <c r="J443" s="748" t="s">
        <v>886</v>
      </c>
      <c r="K443" s="748" t="s">
        <v>886</v>
      </c>
      <c r="L443" s="690">
        <v>148829</v>
      </c>
      <c r="M443" s="690">
        <v>158505</v>
      </c>
      <c r="N443" s="750" t="s">
        <v>1019</v>
      </c>
      <c r="O443" s="751" t="s">
        <v>1009</v>
      </c>
    </row>
    <row r="444" spans="1:15" ht="12.75" x14ac:dyDescent="0.2">
      <c r="A444" s="666" t="s">
        <v>893</v>
      </c>
      <c r="B444" s="668">
        <v>1</v>
      </c>
      <c r="C444" s="668" t="s">
        <v>849</v>
      </c>
      <c r="D444" s="668" t="s">
        <v>855</v>
      </c>
      <c r="E444" s="668" t="s">
        <v>417</v>
      </c>
      <c r="F444" s="668">
        <v>15</v>
      </c>
      <c r="G444" s="668" t="s">
        <v>38</v>
      </c>
      <c r="H444" s="668"/>
      <c r="I444" s="738">
        <v>76.849999999999994</v>
      </c>
      <c r="J444" s="763" t="s">
        <v>891</v>
      </c>
      <c r="K444" s="763" t="s">
        <v>891</v>
      </c>
      <c r="L444" s="671">
        <v>41484</v>
      </c>
      <c r="M444" s="671">
        <v>108749</v>
      </c>
      <c r="N444" s="766" t="s">
        <v>1015</v>
      </c>
      <c r="O444" s="740" t="s">
        <v>1009</v>
      </c>
    </row>
    <row r="445" spans="1:15" ht="12.75" x14ac:dyDescent="0.2">
      <c r="A445" s="672" t="s">
        <v>893</v>
      </c>
      <c r="B445" s="131">
        <v>2</v>
      </c>
      <c r="C445" s="131" t="s">
        <v>849</v>
      </c>
      <c r="D445" s="131" t="s">
        <v>855</v>
      </c>
      <c r="E445" s="131" t="s">
        <v>417</v>
      </c>
      <c r="F445" s="131">
        <v>15</v>
      </c>
      <c r="G445" s="131" t="s">
        <v>38</v>
      </c>
      <c r="H445" s="131"/>
      <c r="I445" s="741">
        <v>76.849999999999994</v>
      </c>
      <c r="J445" s="759" t="s">
        <v>891</v>
      </c>
      <c r="K445" s="759" t="s">
        <v>891</v>
      </c>
      <c r="L445" s="133">
        <v>41484</v>
      </c>
      <c r="M445" s="133">
        <v>108749</v>
      </c>
      <c r="N445" s="760" t="s">
        <v>1015</v>
      </c>
      <c r="O445" s="743" t="s">
        <v>1009</v>
      </c>
    </row>
    <row r="446" spans="1:15" ht="12.75" x14ac:dyDescent="0.2">
      <c r="A446" s="672" t="s">
        <v>893</v>
      </c>
      <c r="B446" s="131">
        <v>3</v>
      </c>
      <c r="C446" s="131" t="s">
        <v>849</v>
      </c>
      <c r="D446" s="131" t="s">
        <v>855</v>
      </c>
      <c r="E446" s="131" t="s">
        <v>417</v>
      </c>
      <c r="F446" s="131">
        <v>15</v>
      </c>
      <c r="G446" s="131" t="s">
        <v>38</v>
      </c>
      <c r="H446" s="131"/>
      <c r="I446" s="741">
        <v>76.849999999999994</v>
      </c>
      <c r="J446" s="759" t="s">
        <v>891</v>
      </c>
      <c r="K446" s="759" t="s">
        <v>891</v>
      </c>
      <c r="L446" s="133">
        <v>41484</v>
      </c>
      <c r="M446" s="133">
        <v>108749</v>
      </c>
      <c r="N446" s="760" t="s">
        <v>1015</v>
      </c>
      <c r="O446" s="743" t="s">
        <v>1009</v>
      </c>
    </row>
    <row r="447" spans="1:15" ht="12.75" x14ac:dyDescent="0.2">
      <c r="A447" s="672" t="s">
        <v>893</v>
      </c>
      <c r="B447" s="131">
        <v>4</v>
      </c>
      <c r="C447" s="131" t="s">
        <v>849</v>
      </c>
      <c r="D447" s="131" t="s">
        <v>855</v>
      </c>
      <c r="E447" s="131" t="s">
        <v>417</v>
      </c>
      <c r="F447" s="131">
        <v>15</v>
      </c>
      <c r="G447" s="131" t="s">
        <v>38</v>
      </c>
      <c r="H447" s="131"/>
      <c r="I447" s="741">
        <v>76.849999999999994</v>
      </c>
      <c r="J447" s="759" t="s">
        <v>891</v>
      </c>
      <c r="K447" s="759" t="s">
        <v>891</v>
      </c>
      <c r="L447" s="133">
        <v>41484</v>
      </c>
      <c r="M447" s="133">
        <v>108749</v>
      </c>
      <c r="N447" s="760" t="s">
        <v>1015</v>
      </c>
      <c r="O447" s="743" t="s">
        <v>1009</v>
      </c>
    </row>
    <row r="448" spans="1:15" ht="12.75" x14ac:dyDescent="0.2">
      <c r="A448" s="672" t="s">
        <v>893</v>
      </c>
      <c r="B448" s="131">
        <v>5</v>
      </c>
      <c r="C448" s="131" t="s">
        <v>864</v>
      </c>
      <c r="D448" s="131" t="s">
        <v>935</v>
      </c>
      <c r="E448" s="131" t="s">
        <v>417</v>
      </c>
      <c r="F448" s="131">
        <v>15</v>
      </c>
      <c r="G448" s="131" t="s">
        <v>38</v>
      </c>
      <c r="H448" s="131"/>
      <c r="I448" s="741">
        <v>76.849999999999994</v>
      </c>
      <c r="J448" s="759">
        <v>42376</v>
      </c>
      <c r="K448" s="759">
        <v>42376</v>
      </c>
      <c r="L448" s="133">
        <v>73103</v>
      </c>
      <c r="M448" s="133">
        <v>108749</v>
      </c>
      <c r="N448" s="760" t="s">
        <v>1025</v>
      </c>
      <c r="O448" s="743" t="s">
        <v>1009</v>
      </c>
    </row>
    <row r="449" spans="1:15" ht="12.75" x14ac:dyDescent="0.2">
      <c r="A449" s="672" t="s">
        <v>893</v>
      </c>
      <c r="B449" s="131">
        <v>6</v>
      </c>
      <c r="C449" s="131" t="s">
        <v>864</v>
      </c>
      <c r="D449" s="131" t="s">
        <v>935</v>
      </c>
      <c r="E449" s="131" t="s">
        <v>417</v>
      </c>
      <c r="F449" s="131">
        <v>15</v>
      </c>
      <c r="G449" s="131" t="s">
        <v>38</v>
      </c>
      <c r="H449" s="131"/>
      <c r="I449" s="741">
        <v>76.849999999999994</v>
      </c>
      <c r="J449" s="759">
        <v>42376</v>
      </c>
      <c r="K449" s="759">
        <v>42376</v>
      </c>
      <c r="L449" s="133">
        <v>73103</v>
      </c>
      <c r="M449" s="133">
        <v>108749</v>
      </c>
      <c r="N449" s="760" t="s">
        <v>1025</v>
      </c>
      <c r="O449" s="743" t="s">
        <v>1009</v>
      </c>
    </row>
    <row r="450" spans="1:15" ht="12.75" x14ac:dyDescent="0.2">
      <c r="A450" s="672" t="s">
        <v>893</v>
      </c>
      <c r="B450" s="131">
        <v>7</v>
      </c>
      <c r="C450" s="131" t="s">
        <v>864</v>
      </c>
      <c r="D450" s="131" t="s">
        <v>935</v>
      </c>
      <c r="E450" s="131" t="s">
        <v>417</v>
      </c>
      <c r="F450" s="131">
        <v>15</v>
      </c>
      <c r="G450" s="131" t="s">
        <v>38</v>
      </c>
      <c r="H450" s="131"/>
      <c r="I450" s="741">
        <v>76.849999999999994</v>
      </c>
      <c r="J450" s="759">
        <v>42376</v>
      </c>
      <c r="K450" s="759">
        <v>42376</v>
      </c>
      <c r="L450" s="133">
        <v>73103</v>
      </c>
      <c r="M450" s="133">
        <v>108749</v>
      </c>
      <c r="N450" s="760" t="s">
        <v>1025</v>
      </c>
      <c r="O450" s="743" t="s">
        <v>1009</v>
      </c>
    </row>
    <row r="451" spans="1:15" ht="12.75" x14ac:dyDescent="0.2">
      <c r="A451" s="672" t="s">
        <v>893</v>
      </c>
      <c r="B451" s="131">
        <v>8</v>
      </c>
      <c r="C451" s="131" t="s">
        <v>864</v>
      </c>
      <c r="D451" s="131" t="s">
        <v>935</v>
      </c>
      <c r="E451" s="131" t="s">
        <v>417</v>
      </c>
      <c r="F451" s="131">
        <v>15</v>
      </c>
      <c r="G451" s="131" t="s">
        <v>38</v>
      </c>
      <c r="H451" s="131"/>
      <c r="I451" s="741">
        <v>76.849999999999994</v>
      </c>
      <c r="J451" s="759">
        <v>42376</v>
      </c>
      <c r="K451" s="759">
        <v>42376</v>
      </c>
      <c r="L451" s="133">
        <v>73103</v>
      </c>
      <c r="M451" s="133">
        <v>108749</v>
      </c>
      <c r="N451" s="760" t="s">
        <v>1025</v>
      </c>
      <c r="O451" s="743" t="s">
        <v>1009</v>
      </c>
    </row>
    <row r="452" spans="1:15" ht="12.75" x14ac:dyDescent="0.2">
      <c r="A452" s="672" t="s">
        <v>893</v>
      </c>
      <c r="B452" s="131">
        <v>9</v>
      </c>
      <c r="C452" s="131" t="s">
        <v>858</v>
      </c>
      <c r="D452" s="131"/>
      <c r="E452" s="131" t="s">
        <v>417</v>
      </c>
      <c r="F452" s="131">
        <v>15</v>
      </c>
      <c r="G452" s="131"/>
      <c r="H452" s="131" t="s">
        <v>38</v>
      </c>
      <c r="I452" s="741">
        <v>117.16</v>
      </c>
      <c r="J452" s="759" t="s">
        <v>894</v>
      </c>
      <c r="K452" s="759" t="s">
        <v>894</v>
      </c>
      <c r="L452" s="133">
        <v>98630</v>
      </c>
      <c r="M452" s="133">
        <v>108749</v>
      </c>
      <c r="N452" s="746" t="s">
        <v>401</v>
      </c>
      <c r="O452" s="743" t="s">
        <v>1009</v>
      </c>
    </row>
    <row r="453" spans="1:15" ht="12.75" x14ac:dyDescent="0.2">
      <c r="A453" s="672" t="s">
        <v>893</v>
      </c>
      <c r="B453" s="131">
        <v>10</v>
      </c>
      <c r="C453" s="131" t="s">
        <v>858</v>
      </c>
      <c r="D453" s="131"/>
      <c r="E453" s="131" t="s">
        <v>417</v>
      </c>
      <c r="F453" s="131">
        <v>15</v>
      </c>
      <c r="G453" s="131"/>
      <c r="H453" s="131" t="s">
        <v>38</v>
      </c>
      <c r="I453" s="741">
        <v>117.16</v>
      </c>
      <c r="J453" s="759" t="s">
        <v>894</v>
      </c>
      <c r="K453" s="759" t="s">
        <v>894</v>
      </c>
      <c r="L453" s="133">
        <v>98630</v>
      </c>
      <c r="M453" s="133">
        <v>108749</v>
      </c>
      <c r="N453" s="746" t="s">
        <v>401</v>
      </c>
      <c r="O453" s="743" t="s">
        <v>1009</v>
      </c>
    </row>
    <row r="454" spans="1:15" ht="13.5" thickBot="1" x14ac:dyDescent="0.25">
      <c r="A454" s="684" t="s">
        <v>893</v>
      </c>
      <c r="B454" s="686">
        <v>11</v>
      </c>
      <c r="C454" s="686" t="s">
        <v>864</v>
      </c>
      <c r="D454" s="686" t="s">
        <v>935</v>
      </c>
      <c r="E454" s="686" t="s">
        <v>417</v>
      </c>
      <c r="F454" s="686">
        <v>15</v>
      </c>
      <c r="G454" s="686" t="s">
        <v>38</v>
      </c>
      <c r="H454" s="686"/>
      <c r="I454" s="747">
        <v>76.849999999999994</v>
      </c>
      <c r="J454" s="762" t="s">
        <v>894</v>
      </c>
      <c r="K454" s="762" t="s">
        <v>894</v>
      </c>
      <c r="L454" s="690">
        <v>98630</v>
      </c>
      <c r="M454" s="690">
        <v>108749</v>
      </c>
      <c r="N454" s="768"/>
      <c r="O454" s="751" t="s">
        <v>1009</v>
      </c>
    </row>
    <row r="455" spans="1:15" ht="12.75" x14ac:dyDescent="0.2">
      <c r="A455" s="666" t="s">
        <v>899</v>
      </c>
      <c r="B455" s="667">
        <v>1</v>
      </c>
      <c r="C455" s="668" t="s">
        <v>34</v>
      </c>
      <c r="D455" s="668" t="s">
        <v>902</v>
      </c>
      <c r="E455" s="668" t="s">
        <v>417</v>
      </c>
      <c r="F455" s="668">
        <v>15</v>
      </c>
      <c r="G455" s="668" t="s">
        <v>38</v>
      </c>
      <c r="H455" s="668"/>
      <c r="I455" s="738">
        <v>69.17</v>
      </c>
      <c r="J455" s="763">
        <v>42013</v>
      </c>
      <c r="K455" s="763">
        <v>42013</v>
      </c>
      <c r="L455" s="671">
        <v>70036</v>
      </c>
      <c r="M455" s="671">
        <v>117414</v>
      </c>
      <c r="N455" s="764">
        <v>42186</v>
      </c>
      <c r="O455" s="740" t="s">
        <v>1009</v>
      </c>
    </row>
    <row r="456" spans="1:15" ht="12.75" x14ac:dyDescent="0.2">
      <c r="A456" s="672" t="s">
        <v>899</v>
      </c>
      <c r="B456" s="673">
        <v>2</v>
      </c>
      <c r="C456" s="131" t="s">
        <v>34</v>
      </c>
      <c r="D456" s="131" t="s">
        <v>902</v>
      </c>
      <c r="E456" s="131" t="s">
        <v>417</v>
      </c>
      <c r="F456" s="131">
        <v>15</v>
      </c>
      <c r="G456" s="131" t="s">
        <v>38</v>
      </c>
      <c r="H456" s="131"/>
      <c r="I456" s="741">
        <v>69.17</v>
      </c>
      <c r="J456" s="759">
        <v>42013</v>
      </c>
      <c r="K456" s="759">
        <v>42013</v>
      </c>
      <c r="L456" s="133">
        <v>70036</v>
      </c>
      <c r="M456" s="133">
        <v>117414</v>
      </c>
      <c r="N456" s="746">
        <v>42186</v>
      </c>
      <c r="O456" s="743" t="s">
        <v>1009</v>
      </c>
    </row>
    <row r="457" spans="1:15" ht="12.75" x14ac:dyDescent="0.2">
      <c r="A457" s="672" t="s">
        <v>899</v>
      </c>
      <c r="B457" s="673">
        <v>3</v>
      </c>
      <c r="C457" s="131" t="s">
        <v>34</v>
      </c>
      <c r="D457" s="131" t="s">
        <v>902</v>
      </c>
      <c r="E457" s="131" t="s">
        <v>417</v>
      </c>
      <c r="F457" s="131">
        <v>15</v>
      </c>
      <c r="G457" s="131" t="s">
        <v>38</v>
      </c>
      <c r="H457" s="131"/>
      <c r="I457" s="741">
        <v>69.17</v>
      </c>
      <c r="J457" s="759">
        <v>42013</v>
      </c>
      <c r="K457" s="759">
        <v>42013</v>
      </c>
      <c r="L457" s="133">
        <v>70036</v>
      </c>
      <c r="M457" s="133">
        <v>117414</v>
      </c>
      <c r="N457" s="746">
        <v>42186</v>
      </c>
      <c r="O457" s="743" t="s">
        <v>1009</v>
      </c>
    </row>
    <row r="458" spans="1:15" ht="12.75" x14ac:dyDescent="0.2">
      <c r="A458" s="672" t="s">
        <v>899</v>
      </c>
      <c r="B458" s="673">
        <v>4</v>
      </c>
      <c r="C458" s="131" t="s">
        <v>519</v>
      </c>
      <c r="D458" s="131" t="s">
        <v>902</v>
      </c>
      <c r="E458" s="131" t="s">
        <v>417</v>
      </c>
      <c r="F458" s="131">
        <v>15</v>
      </c>
      <c r="G458" s="131" t="s">
        <v>38</v>
      </c>
      <c r="H458" s="131"/>
      <c r="I458" s="741">
        <v>69.17</v>
      </c>
      <c r="J458" s="759">
        <v>42013</v>
      </c>
      <c r="K458" s="759">
        <v>42013</v>
      </c>
      <c r="L458" s="133">
        <v>70036</v>
      </c>
      <c r="M458" s="133">
        <v>117414</v>
      </c>
      <c r="N458" s="746">
        <v>42186</v>
      </c>
      <c r="O458" s="743" t="s">
        <v>1009</v>
      </c>
    </row>
    <row r="459" spans="1:15" ht="12.75" x14ac:dyDescent="0.2">
      <c r="A459" s="672" t="s">
        <v>899</v>
      </c>
      <c r="B459" s="673">
        <v>5</v>
      </c>
      <c r="C459" s="131" t="s">
        <v>864</v>
      </c>
      <c r="D459" s="131" t="s">
        <v>902</v>
      </c>
      <c r="E459" s="131" t="s">
        <v>417</v>
      </c>
      <c r="F459" s="131">
        <v>15</v>
      </c>
      <c r="G459" s="131" t="s">
        <v>38</v>
      </c>
      <c r="H459" s="131"/>
      <c r="I459" s="741">
        <v>69.17</v>
      </c>
      <c r="J459" s="759">
        <v>42948</v>
      </c>
      <c r="K459" s="759">
        <v>42948</v>
      </c>
      <c r="L459" s="133">
        <v>104233</v>
      </c>
      <c r="M459" s="133">
        <v>117414</v>
      </c>
      <c r="N459" s="761" t="s">
        <v>1024</v>
      </c>
      <c r="O459" s="743" t="s">
        <v>1009</v>
      </c>
    </row>
    <row r="460" spans="1:15" ht="12.75" x14ac:dyDescent="0.2">
      <c r="A460" s="672" t="s">
        <v>899</v>
      </c>
      <c r="B460" s="673">
        <v>6</v>
      </c>
      <c r="C460" s="131" t="s">
        <v>858</v>
      </c>
      <c r="D460" s="131"/>
      <c r="E460" s="131" t="s">
        <v>417</v>
      </c>
      <c r="F460" s="131">
        <v>15</v>
      </c>
      <c r="G460" s="131"/>
      <c r="H460" s="131" t="s">
        <v>38</v>
      </c>
      <c r="I460" s="741">
        <v>117.16</v>
      </c>
      <c r="J460" s="95">
        <v>43105</v>
      </c>
      <c r="K460" s="95">
        <v>43105</v>
      </c>
      <c r="L460" s="133">
        <v>110313</v>
      </c>
      <c r="M460" s="133">
        <v>117414</v>
      </c>
      <c r="N460" s="746" t="s">
        <v>401</v>
      </c>
      <c r="O460" s="743" t="s">
        <v>1009</v>
      </c>
    </row>
    <row r="461" spans="1:15" ht="13.5" thickBot="1" x14ac:dyDescent="0.25">
      <c r="A461" s="684" t="s">
        <v>899</v>
      </c>
      <c r="B461" s="685">
        <v>7</v>
      </c>
      <c r="C461" s="686" t="s">
        <v>858</v>
      </c>
      <c r="D461" s="686"/>
      <c r="E461" s="686" t="s">
        <v>417</v>
      </c>
      <c r="F461" s="686">
        <v>15</v>
      </c>
      <c r="G461" s="686"/>
      <c r="H461" s="686" t="s">
        <v>38</v>
      </c>
      <c r="I461" s="747">
        <v>117.16</v>
      </c>
      <c r="J461" s="688">
        <v>43105</v>
      </c>
      <c r="K461" s="688">
        <v>43105</v>
      </c>
      <c r="L461" s="690">
        <v>110313</v>
      </c>
      <c r="M461" s="690">
        <v>117414</v>
      </c>
      <c r="N461" s="750" t="s">
        <v>401</v>
      </c>
      <c r="O461" s="751" t="s">
        <v>1009</v>
      </c>
    </row>
    <row r="462" spans="1:15" ht="12.75" x14ac:dyDescent="0.2">
      <c r="A462" s="666" t="s">
        <v>905</v>
      </c>
      <c r="B462" s="667">
        <v>1</v>
      </c>
      <c r="C462" s="668" t="s">
        <v>34</v>
      </c>
      <c r="D462" s="668"/>
      <c r="E462" s="668" t="s">
        <v>417</v>
      </c>
      <c r="F462" s="668">
        <v>15</v>
      </c>
      <c r="G462" s="668"/>
      <c r="H462" s="668" t="s">
        <v>38</v>
      </c>
      <c r="I462" s="738">
        <v>117.16</v>
      </c>
      <c r="J462" s="681" t="s">
        <v>906</v>
      </c>
      <c r="K462" s="681" t="s">
        <v>906</v>
      </c>
      <c r="L462" s="671">
        <v>90282</v>
      </c>
      <c r="M462" s="671">
        <v>97366</v>
      </c>
      <c r="N462" s="764" t="s">
        <v>401</v>
      </c>
      <c r="O462" s="740" t="s">
        <v>1009</v>
      </c>
    </row>
    <row r="463" spans="1:15" ht="12.75" x14ac:dyDescent="0.2">
      <c r="A463" s="672" t="s">
        <v>905</v>
      </c>
      <c r="B463" s="673">
        <v>2</v>
      </c>
      <c r="C463" s="131" t="s">
        <v>34</v>
      </c>
      <c r="D463" s="131"/>
      <c r="E463" s="131" t="s">
        <v>417</v>
      </c>
      <c r="F463" s="131">
        <v>15</v>
      </c>
      <c r="G463" s="131"/>
      <c r="H463" s="131" t="s">
        <v>38</v>
      </c>
      <c r="I463" s="741">
        <v>117.16</v>
      </c>
      <c r="J463" s="682" t="s">
        <v>906</v>
      </c>
      <c r="K463" s="682" t="s">
        <v>906</v>
      </c>
      <c r="L463" s="133">
        <v>90282</v>
      </c>
      <c r="M463" s="133">
        <v>97366</v>
      </c>
      <c r="N463" s="746" t="s">
        <v>401</v>
      </c>
      <c r="O463" s="743" t="s">
        <v>1009</v>
      </c>
    </row>
    <row r="464" spans="1:15" ht="12.75" x14ac:dyDescent="0.2">
      <c r="A464" s="672" t="s">
        <v>905</v>
      </c>
      <c r="B464" s="673">
        <v>3</v>
      </c>
      <c r="C464" s="131" t="s">
        <v>34</v>
      </c>
      <c r="D464" s="131"/>
      <c r="E464" s="131" t="s">
        <v>417</v>
      </c>
      <c r="F464" s="131">
        <v>15</v>
      </c>
      <c r="G464" s="131"/>
      <c r="H464" s="131" t="s">
        <v>38</v>
      </c>
      <c r="I464" s="741">
        <v>117.16</v>
      </c>
      <c r="J464" s="682" t="s">
        <v>906</v>
      </c>
      <c r="K464" s="682" t="s">
        <v>906</v>
      </c>
      <c r="L464" s="133">
        <v>90282</v>
      </c>
      <c r="M464" s="133">
        <v>97366</v>
      </c>
      <c r="N464" s="746" t="s">
        <v>401</v>
      </c>
      <c r="O464" s="743" t="s">
        <v>1009</v>
      </c>
    </row>
    <row r="465" spans="1:15" ht="13.5" thickBot="1" x14ac:dyDescent="0.25">
      <c r="A465" s="684" t="s">
        <v>905</v>
      </c>
      <c r="B465" s="685">
        <v>4</v>
      </c>
      <c r="C465" s="686" t="s">
        <v>34</v>
      </c>
      <c r="D465" s="686"/>
      <c r="E465" s="686" t="s">
        <v>417</v>
      </c>
      <c r="F465" s="686">
        <v>15</v>
      </c>
      <c r="G465" s="686"/>
      <c r="H465" s="686" t="s">
        <v>38</v>
      </c>
      <c r="I465" s="747">
        <v>117.16</v>
      </c>
      <c r="J465" s="687" t="s">
        <v>906</v>
      </c>
      <c r="K465" s="687" t="s">
        <v>906</v>
      </c>
      <c r="L465" s="690">
        <v>90282</v>
      </c>
      <c r="M465" s="690">
        <v>97366</v>
      </c>
      <c r="N465" s="750" t="s">
        <v>401</v>
      </c>
      <c r="O465" s="751" t="s">
        <v>1009</v>
      </c>
    </row>
    <row r="466" spans="1:15" ht="12.75" x14ac:dyDescent="0.2">
      <c r="A466" s="666" t="s">
        <v>910</v>
      </c>
      <c r="B466" s="668">
        <v>1</v>
      </c>
      <c r="C466" s="668" t="s">
        <v>1026</v>
      </c>
      <c r="D466" s="668" t="s">
        <v>1027</v>
      </c>
      <c r="E466" s="668" t="s">
        <v>417</v>
      </c>
      <c r="F466" s="668">
        <v>15</v>
      </c>
      <c r="G466" s="668" t="s">
        <v>38</v>
      </c>
      <c r="H466" s="668"/>
      <c r="I466" s="738">
        <v>101.91</v>
      </c>
      <c r="J466" s="670">
        <v>41337</v>
      </c>
      <c r="K466" s="670">
        <v>41337</v>
      </c>
      <c r="L466" s="671">
        <v>57638</v>
      </c>
      <c r="M466" s="671">
        <v>132155</v>
      </c>
      <c r="N466" s="739">
        <v>41334</v>
      </c>
      <c r="O466" s="740" t="s">
        <v>1009</v>
      </c>
    </row>
    <row r="467" spans="1:15" ht="12.75" x14ac:dyDescent="0.2">
      <c r="A467" s="672" t="s">
        <v>910</v>
      </c>
      <c r="B467" s="131">
        <v>2</v>
      </c>
      <c r="C467" s="131" t="s">
        <v>1026</v>
      </c>
      <c r="D467" s="131" t="s">
        <v>1027</v>
      </c>
      <c r="E467" s="131" t="s">
        <v>417</v>
      </c>
      <c r="F467" s="131">
        <v>15</v>
      </c>
      <c r="G467" s="131" t="s">
        <v>38</v>
      </c>
      <c r="H467" s="131"/>
      <c r="I467" s="741">
        <v>101.91</v>
      </c>
      <c r="J467" s="132">
        <v>41337</v>
      </c>
      <c r="K467" s="132">
        <v>41337</v>
      </c>
      <c r="L467" s="133">
        <v>57638</v>
      </c>
      <c r="M467" s="133">
        <v>132155</v>
      </c>
      <c r="N467" s="742">
        <v>41334</v>
      </c>
      <c r="O467" s="743" t="s">
        <v>1009</v>
      </c>
    </row>
    <row r="468" spans="1:15" ht="12.75" x14ac:dyDescent="0.2">
      <c r="A468" s="672" t="s">
        <v>910</v>
      </c>
      <c r="B468" s="131">
        <v>3</v>
      </c>
      <c r="C468" s="131" t="s">
        <v>1026</v>
      </c>
      <c r="D468" s="131" t="s">
        <v>1027</v>
      </c>
      <c r="E468" s="131" t="s">
        <v>417</v>
      </c>
      <c r="F468" s="131">
        <v>15</v>
      </c>
      <c r="G468" s="131" t="s">
        <v>38</v>
      </c>
      <c r="H468" s="131"/>
      <c r="I468" s="741">
        <v>101.91</v>
      </c>
      <c r="J468" s="132">
        <v>41337</v>
      </c>
      <c r="K468" s="132">
        <v>41337</v>
      </c>
      <c r="L468" s="133">
        <v>57638</v>
      </c>
      <c r="M468" s="133">
        <v>132155</v>
      </c>
      <c r="N468" s="742">
        <v>41334</v>
      </c>
      <c r="O468" s="743" t="s">
        <v>1009</v>
      </c>
    </row>
    <row r="469" spans="1:15" ht="12.75" x14ac:dyDescent="0.2">
      <c r="A469" s="672" t="s">
        <v>910</v>
      </c>
      <c r="B469" s="131">
        <v>4</v>
      </c>
      <c r="C469" s="131" t="s">
        <v>1026</v>
      </c>
      <c r="D469" s="131" t="s">
        <v>1027</v>
      </c>
      <c r="E469" s="131" t="s">
        <v>417</v>
      </c>
      <c r="F469" s="131">
        <v>15</v>
      </c>
      <c r="G469" s="131" t="s">
        <v>38</v>
      </c>
      <c r="H469" s="131"/>
      <c r="I469" s="741">
        <v>101.91</v>
      </c>
      <c r="J469" s="132">
        <v>41337</v>
      </c>
      <c r="K469" s="132">
        <v>41337</v>
      </c>
      <c r="L469" s="133">
        <v>57638</v>
      </c>
      <c r="M469" s="133">
        <v>132155</v>
      </c>
      <c r="N469" s="742">
        <v>41334</v>
      </c>
      <c r="O469" s="743" t="s">
        <v>1009</v>
      </c>
    </row>
    <row r="470" spans="1:15" ht="12.75" x14ac:dyDescent="0.2">
      <c r="A470" s="672" t="s">
        <v>910</v>
      </c>
      <c r="B470" s="131">
        <v>5</v>
      </c>
      <c r="C470" s="131" t="s">
        <v>864</v>
      </c>
      <c r="D470" s="131" t="s">
        <v>935</v>
      </c>
      <c r="E470" s="131" t="s">
        <v>417</v>
      </c>
      <c r="F470" s="131">
        <v>15</v>
      </c>
      <c r="G470" s="131" t="s">
        <v>38</v>
      </c>
      <c r="H470" s="131"/>
      <c r="I470" s="741">
        <v>76.849999999999994</v>
      </c>
      <c r="J470" s="759" t="s">
        <v>914</v>
      </c>
      <c r="K470" s="759" t="s">
        <v>914</v>
      </c>
      <c r="L470" s="133">
        <v>91417</v>
      </c>
      <c r="M470" s="133">
        <v>132155</v>
      </c>
      <c r="N470" s="742" t="s">
        <v>1025</v>
      </c>
      <c r="O470" s="743" t="s">
        <v>1009</v>
      </c>
    </row>
    <row r="471" spans="1:15" ht="12.75" x14ac:dyDescent="0.2">
      <c r="A471" s="672" t="s">
        <v>910</v>
      </c>
      <c r="B471" s="131">
        <v>6</v>
      </c>
      <c r="C471" s="131" t="s">
        <v>864</v>
      </c>
      <c r="D471" s="131" t="s">
        <v>935</v>
      </c>
      <c r="E471" s="131" t="s">
        <v>417</v>
      </c>
      <c r="F471" s="131">
        <v>15</v>
      </c>
      <c r="G471" s="131" t="s">
        <v>38</v>
      </c>
      <c r="H471" s="131"/>
      <c r="I471" s="741">
        <v>76.849999999999994</v>
      </c>
      <c r="J471" s="759" t="s">
        <v>914</v>
      </c>
      <c r="K471" s="759" t="s">
        <v>914</v>
      </c>
      <c r="L471" s="133">
        <v>91417</v>
      </c>
      <c r="M471" s="133">
        <v>132155</v>
      </c>
      <c r="N471" s="742" t="s">
        <v>1025</v>
      </c>
      <c r="O471" s="743" t="s">
        <v>1009</v>
      </c>
    </row>
    <row r="472" spans="1:15" ht="12.75" x14ac:dyDescent="0.2">
      <c r="A472" s="672" t="s">
        <v>910</v>
      </c>
      <c r="B472" s="131">
        <v>7</v>
      </c>
      <c r="C472" s="131" t="s">
        <v>864</v>
      </c>
      <c r="D472" s="131" t="s">
        <v>935</v>
      </c>
      <c r="E472" s="131" t="s">
        <v>417</v>
      </c>
      <c r="F472" s="131">
        <v>15</v>
      </c>
      <c r="G472" s="131" t="s">
        <v>38</v>
      </c>
      <c r="H472" s="131"/>
      <c r="I472" s="741">
        <v>76.849999999999994</v>
      </c>
      <c r="J472" s="759" t="s">
        <v>914</v>
      </c>
      <c r="K472" s="759" t="s">
        <v>914</v>
      </c>
      <c r="L472" s="133">
        <v>91417</v>
      </c>
      <c r="M472" s="133">
        <v>132155</v>
      </c>
      <c r="N472" s="742" t="s">
        <v>1025</v>
      </c>
      <c r="O472" s="743" t="s">
        <v>1009</v>
      </c>
    </row>
    <row r="473" spans="1:15" ht="12.75" x14ac:dyDescent="0.2">
      <c r="A473" s="672" t="s">
        <v>910</v>
      </c>
      <c r="B473" s="131">
        <v>8</v>
      </c>
      <c r="C473" s="131" t="s">
        <v>864</v>
      </c>
      <c r="D473" s="131" t="s">
        <v>935</v>
      </c>
      <c r="E473" s="131" t="s">
        <v>417</v>
      </c>
      <c r="F473" s="131">
        <v>15</v>
      </c>
      <c r="G473" s="131" t="s">
        <v>38</v>
      </c>
      <c r="H473" s="131"/>
      <c r="I473" s="741">
        <v>76.849999999999994</v>
      </c>
      <c r="J473" s="759" t="s">
        <v>914</v>
      </c>
      <c r="K473" s="759" t="s">
        <v>914</v>
      </c>
      <c r="L473" s="133">
        <v>91417</v>
      </c>
      <c r="M473" s="133">
        <v>132155</v>
      </c>
      <c r="N473" s="742" t="s">
        <v>1025</v>
      </c>
      <c r="O473" s="743" t="s">
        <v>1009</v>
      </c>
    </row>
    <row r="474" spans="1:15" ht="12.75" x14ac:dyDescent="0.2">
      <c r="A474" s="672" t="s">
        <v>910</v>
      </c>
      <c r="B474" s="131">
        <v>9</v>
      </c>
      <c r="C474" s="131" t="s">
        <v>858</v>
      </c>
      <c r="D474" s="131"/>
      <c r="E474" s="131" t="s">
        <v>417</v>
      </c>
      <c r="F474" s="131">
        <v>15</v>
      </c>
      <c r="G474" s="131"/>
      <c r="H474" s="131" t="s">
        <v>38</v>
      </c>
      <c r="I474" s="741">
        <v>117.16</v>
      </c>
      <c r="J474" s="759" t="s">
        <v>911</v>
      </c>
      <c r="K474" s="759" t="s">
        <v>911</v>
      </c>
      <c r="L474" s="133">
        <v>121127</v>
      </c>
      <c r="M474" s="133">
        <v>132155</v>
      </c>
      <c r="N474" s="746" t="s">
        <v>401</v>
      </c>
      <c r="O474" s="743" t="s">
        <v>1009</v>
      </c>
    </row>
    <row r="475" spans="1:15" ht="13.5" thickBot="1" x14ac:dyDescent="0.25">
      <c r="A475" s="684" t="s">
        <v>910</v>
      </c>
      <c r="B475" s="686">
        <v>10</v>
      </c>
      <c r="C475" s="686" t="s">
        <v>858</v>
      </c>
      <c r="D475" s="686"/>
      <c r="E475" s="686" t="s">
        <v>417</v>
      </c>
      <c r="F475" s="686">
        <v>15</v>
      </c>
      <c r="G475" s="686"/>
      <c r="H475" s="686" t="s">
        <v>38</v>
      </c>
      <c r="I475" s="747">
        <v>117.16</v>
      </c>
      <c r="J475" s="762" t="s">
        <v>911</v>
      </c>
      <c r="K475" s="762" t="s">
        <v>911</v>
      </c>
      <c r="L475" s="690">
        <v>121127</v>
      </c>
      <c r="M475" s="690">
        <v>132155</v>
      </c>
      <c r="N475" s="750" t="s">
        <v>401</v>
      </c>
      <c r="O475" s="751" t="s">
        <v>1009</v>
      </c>
    </row>
    <row r="476" spans="1:15" ht="12.75" x14ac:dyDescent="0.2">
      <c r="A476" s="666" t="s">
        <v>922</v>
      </c>
      <c r="B476" s="668">
        <v>1</v>
      </c>
      <c r="C476" s="668" t="s">
        <v>1028</v>
      </c>
      <c r="D476" s="668" t="s">
        <v>1029</v>
      </c>
      <c r="E476" s="668" t="s">
        <v>931</v>
      </c>
      <c r="F476" s="668">
        <v>15</v>
      </c>
      <c r="G476" s="668" t="s">
        <v>38</v>
      </c>
      <c r="H476" s="668"/>
      <c r="I476" s="738">
        <v>101.76</v>
      </c>
      <c r="J476" s="763" t="s">
        <v>1030</v>
      </c>
      <c r="K476" s="763" t="s">
        <v>1030</v>
      </c>
      <c r="L476" s="671">
        <v>42650</v>
      </c>
      <c r="M476" s="671">
        <v>108483</v>
      </c>
      <c r="N476" s="739">
        <v>41334</v>
      </c>
      <c r="O476" s="740" t="s">
        <v>1009</v>
      </c>
    </row>
    <row r="477" spans="1:15" ht="12.75" x14ac:dyDescent="0.2">
      <c r="A477" s="672" t="s">
        <v>922</v>
      </c>
      <c r="B477" s="131">
        <v>2</v>
      </c>
      <c r="C477" s="131" t="s">
        <v>1028</v>
      </c>
      <c r="D477" s="131" t="s">
        <v>1029</v>
      </c>
      <c r="E477" s="131" t="s">
        <v>931</v>
      </c>
      <c r="F477" s="131">
        <v>15</v>
      </c>
      <c r="G477" s="131" t="s">
        <v>38</v>
      </c>
      <c r="H477" s="131"/>
      <c r="I477" s="741">
        <v>101.76</v>
      </c>
      <c r="J477" s="759" t="s">
        <v>1030</v>
      </c>
      <c r="K477" s="759" t="s">
        <v>1030</v>
      </c>
      <c r="L477" s="133">
        <v>42650</v>
      </c>
      <c r="M477" s="133">
        <v>108483</v>
      </c>
      <c r="N477" s="742">
        <v>41334</v>
      </c>
      <c r="O477" s="743" t="s">
        <v>1009</v>
      </c>
    </row>
    <row r="478" spans="1:15" ht="12.75" x14ac:dyDescent="0.2">
      <c r="A478" s="672" t="s">
        <v>922</v>
      </c>
      <c r="B478" s="131">
        <v>3</v>
      </c>
      <c r="C478" s="131" t="s">
        <v>1028</v>
      </c>
      <c r="D478" s="131" t="s">
        <v>1029</v>
      </c>
      <c r="E478" s="131" t="s">
        <v>931</v>
      </c>
      <c r="F478" s="131">
        <v>15</v>
      </c>
      <c r="G478" s="131" t="s">
        <v>38</v>
      </c>
      <c r="H478" s="131"/>
      <c r="I478" s="741">
        <v>101.76</v>
      </c>
      <c r="J478" s="759" t="s">
        <v>1030</v>
      </c>
      <c r="K478" s="759" t="s">
        <v>1030</v>
      </c>
      <c r="L478" s="133">
        <v>42650</v>
      </c>
      <c r="M478" s="133">
        <v>108483</v>
      </c>
      <c r="N478" s="742">
        <v>41334</v>
      </c>
      <c r="O478" s="743" t="s">
        <v>1009</v>
      </c>
    </row>
    <row r="479" spans="1:15" ht="12.75" x14ac:dyDescent="0.2">
      <c r="A479" s="672" t="s">
        <v>922</v>
      </c>
      <c r="B479" s="131">
        <v>4</v>
      </c>
      <c r="C479" s="131" t="s">
        <v>1028</v>
      </c>
      <c r="D479" s="131" t="s">
        <v>1029</v>
      </c>
      <c r="E479" s="131" t="s">
        <v>931</v>
      </c>
      <c r="F479" s="131">
        <v>15</v>
      </c>
      <c r="G479" s="131" t="s">
        <v>38</v>
      </c>
      <c r="H479" s="131"/>
      <c r="I479" s="741">
        <v>101.76</v>
      </c>
      <c r="J479" s="759" t="s">
        <v>1030</v>
      </c>
      <c r="K479" s="759" t="s">
        <v>1030</v>
      </c>
      <c r="L479" s="133">
        <v>42650</v>
      </c>
      <c r="M479" s="133">
        <v>108483</v>
      </c>
      <c r="N479" s="742">
        <v>41334</v>
      </c>
      <c r="O479" s="743" t="s">
        <v>1009</v>
      </c>
    </row>
    <row r="480" spans="1:15" ht="25.5" x14ac:dyDescent="0.2">
      <c r="A480" s="672" t="s">
        <v>922</v>
      </c>
      <c r="B480" s="131">
        <v>5</v>
      </c>
      <c r="C480" s="131" t="s">
        <v>864</v>
      </c>
      <c r="D480" s="769" t="s">
        <v>923</v>
      </c>
      <c r="E480" s="769" t="s">
        <v>417</v>
      </c>
      <c r="F480" s="131">
        <v>15</v>
      </c>
      <c r="G480" s="131" t="s">
        <v>38</v>
      </c>
      <c r="H480" s="131"/>
      <c r="I480" s="767">
        <v>100.8</v>
      </c>
      <c r="J480" s="759">
        <v>42157</v>
      </c>
      <c r="K480" s="759">
        <v>42041</v>
      </c>
      <c r="L480" s="133">
        <v>63420</v>
      </c>
      <c r="M480" s="133">
        <v>108483</v>
      </c>
      <c r="N480" s="746">
        <v>42186</v>
      </c>
      <c r="O480" s="743" t="s">
        <v>1009</v>
      </c>
    </row>
    <row r="481" spans="1:15" ht="25.5" x14ac:dyDescent="0.2">
      <c r="A481" s="672" t="s">
        <v>922</v>
      </c>
      <c r="B481" s="131">
        <v>6</v>
      </c>
      <c r="C481" s="131" t="s">
        <v>864</v>
      </c>
      <c r="D481" s="769" t="s">
        <v>926</v>
      </c>
      <c r="E481" s="769" t="s">
        <v>417</v>
      </c>
      <c r="F481" s="131">
        <v>15</v>
      </c>
      <c r="G481" s="131" t="s">
        <v>38</v>
      </c>
      <c r="H481" s="131"/>
      <c r="I481" s="767">
        <v>100.8</v>
      </c>
      <c r="J481" s="759">
        <v>42157</v>
      </c>
      <c r="K481" s="759">
        <v>42041</v>
      </c>
      <c r="L481" s="133">
        <v>63420</v>
      </c>
      <c r="M481" s="133">
        <v>108483</v>
      </c>
      <c r="N481" s="746">
        <v>42186</v>
      </c>
      <c r="O481" s="743" t="s">
        <v>1009</v>
      </c>
    </row>
    <row r="482" spans="1:15" ht="25.5" x14ac:dyDescent="0.2">
      <c r="A482" s="672" t="s">
        <v>922</v>
      </c>
      <c r="B482" s="131">
        <v>8</v>
      </c>
      <c r="C482" s="131" t="s">
        <v>864</v>
      </c>
      <c r="D482" s="769" t="s">
        <v>928</v>
      </c>
      <c r="E482" s="769" t="s">
        <v>417</v>
      </c>
      <c r="F482" s="131">
        <v>15</v>
      </c>
      <c r="G482" s="131" t="s">
        <v>38</v>
      </c>
      <c r="H482" s="131"/>
      <c r="I482" s="767">
        <v>100.8</v>
      </c>
      <c r="J482" s="759">
        <v>42157</v>
      </c>
      <c r="K482" s="759">
        <v>42041</v>
      </c>
      <c r="L482" s="133">
        <v>63420</v>
      </c>
      <c r="M482" s="133">
        <v>108483</v>
      </c>
      <c r="N482" s="746">
        <v>42186</v>
      </c>
      <c r="O482" s="743" t="s">
        <v>1009</v>
      </c>
    </row>
    <row r="483" spans="1:15" ht="25.5" x14ac:dyDescent="0.2">
      <c r="A483" s="672" t="s">
        <v>922</v>
      </c>
      <c r="B483" s="131">
        <v>9</v>
      </c>
      <c r="C483" s="131" t="s">
        <v>864</v>
      </c>
      <c r="D483" s="694" t="s">
        <v>928</v>
      </c>
      <c r="E483" s="769" t="s">
        <v>417</v>
      </c>
      <c r="F483" s="131">
        <v>15</v>
      </c>
      <c r="G483" s="131" t="s">
        <v>38</v>
      </c>
      <c r="H483" s="131"/>
      <c r="I483" s="741">
        <v>69.17</v>
      </c>
      <c r="J483" s="759">
        <v>42948</v>
      </c>
      <c r="K483" s="759">
        <v>42948</v>
      </c>
      <c r="L483" s="133">
        <v>93503</v>
      </c>
      <c r="M483" s="133">
        <v>108483</v>
      </c>
      <c r="N483" s="761" t="s">
        <v>1024</v>
      </c>
      <c r="O483" s="743" t="s">
        <v>1009</v>
      </c>
    </row>
    <row r="484" spans="1:15" ht="25.5" x14ac:dyDescent="0.2">
      <c r="A484" s="672" t="s">
        <v>922</v>
      </c>
      <c r="B484" s="131">
        <v>10</v>
      </c>
      <c r="C484" s="131" t="s">
        <v>34</v>
      </c>
      <c r="D484" s="694"/>
      <c r="E484" s="769" t="s">
        <v>417</v>
      </c>
      <c r="F484" s="131">
        <v>15</v>
      </c>
      <c r="G484" s="131"/>
      <c r="H484" s="131" t="s">
        <v>38</v>
      </c>
      <c r="I484" s="741">
        <v>107.16</v>
      </c>
      <c r="J484" s="759">
        <v>42747</v>
      </c>
      <c r="K484" s="759">
        <v>43070</v>
      </c>
      <c r="L484" s="133">
        <v>98068</v>
      </c>
      <c r="M484" s="133">
        <v>108483</v>
      </c>
      <c r="N484" s="746" t="s">
        <v>401</v>
      </c>
      <c r="O484" s="743" t="s">
        <v>1009</v>
      </c>
    </row>
    <row r="485" spans="1:15" ht="26.25" thickBot="1" x14ac:dyDescent="0.25">
      <c r="A485" s="684" t="s">
        <v>922</v>
      </c>
      <c r="B485" s="686">
        <v>11</v>
      </c>
      <c r="C485" s="686" t="s">
        <v>34</v>
      </c>
      <c r="D485" s="770"/>
      <c r="E485" s="771" t="s">
        <v>417</v>
      </c>
      <c r="F485" s="686">
        <v>15</v>
      </c>
      <c r="G485" s="686"/>
      <c r="H485" s="686" t="s">
        <v>38</v>
      </c>
      <c r="I485" s="747">
        <v>107.16</v>
      </c>
      <c r="J485" s="762">
        <v>42747</v>
      </c>
      <c r="K485" s="762">
        <v>43070</v>
      </c>
      <c r="L485" s="690">
        <v>98068</v>
      </c>
      <c r="M485" s="690">
        <v>108483</v>
      </c>
      <c r="N485" s="750" t="s">
        <v>401</v>
      </c>
      <c r="O485" s="751" t="s">
        <v>1009</v>
      </c>
    </row>
    <row r="486" spans="1:15" ht="12.75" x14ac:dyDescent="0.2">
      <c r="A486" s="666" t="s">
        <v>934</v>
      </c>
      <c r="B486" s="667">
        <v>1</v>
      </c>
      <c r="C486" s="668" t="s">
        <v>34</v>
      </c>
      <c r="D486" s="668" t="s">
        <v>842</v>
      </c>
      <c r="E486" s="668" t="s">
        <v>843</v>
      </c>
      <c r="F486" s="668">
        <v>15</v>
      </c>
      <c r="G486" s="668" t="s">
        <v>38</v>
      </c>
      <c r="H486" s="668"/>
      <c r="I486" s="738">
        <v>69.17</v>
      </c>
      <c r="J486" s="670">
        <v>42310</v>
      </c>
      <c r="K486" s="670">
        <v>42310</v>
      </c>
      <c r="L486" s="671">
        <v>47150</v>
      </c>
      <c r="M486" s="671">
        <v>68844</v>
      </c>
      <c r="N486" s="764">
        <v>42186</v>
      </c>
      <c r="O486" s="740" t="s">
        <v>1009</v>
      </c>
    </row>
    <row r="487" spans="1:15" ht="12.75" x14ac:dyDescent="0.2">
      <c r="A487" s="672" t="s">
        <v>934</v>
      </c>
      <c r="B487" s="673">
        <v>2</v>
      </c>
      <c r="C487" s="131" t="s">
        <v>34</v>
      </c>
      <c r="D487" s="131" t="s">
        <v>842</v>
      </c>
      <c r="E487" s="131" t="s">
        <v>843</v>
      </c>
      <c r="F487" s="131">
        <v>15</v>
      </c>
      <c r="G487" s="131" t="s">
        <v>38</v>
      </c>
      <c r="H487" s="131"/>
      <c r="I487" s="741">
        <v>69.17</v>
      </c>
      <c r="J487" s="132">
        <v>42310</v>
      </c>
      <c r="K487" s="132">
        <v>42310</v>
      </c>
      <c r="L487" s="133">
        <v>47150</v>
      </c>
      <c r="M487" s="133">
        <v>68844</v>
      </c>
      <c r="N487" s="746">
        <v>42186</v>
      </c>
      <c r="O487" s="743" t="s">
        <v>1009</v>
      </c>
    </row>
    <row r="488" spans="1:15" ht="12.75" x14ac:dyDescent="0.2">
      <c r="A488" s="672" t="s">
        <v>934</v>
      </c>
      <c r="B488" s="673">
        <v>3</v>
      </c>
      <c r="C488" s="131" t="s">
        <v>34</v>
      </c>
      <c r="D488" s="131" t="s">
        <v>842</v>
      </c>
      <c r="E488" s="131" t="s">
        <v>843</v>
      </c>
      <c r="F488" s="131">
        <v>15</v>
      </c>
      <c r="G488" s="131" t="s">
        <v>38</v>
      </c>
      <c r="H488" s="131"/>
      <c r="I488" s="741">
        <v>69.17</v>
      </c>
      <c r="J488" s="132">
        <v>42310</v>
      </c>
      <c r="K488" s="132">
        <v>42310</v>
      </c>
      <c r="L488" s="133">
        <v>47150</v>
      </c>
      <c r="M488" s="133">
        <v>68844</v>
      </c>
      <c r="N488" s="746">
        <v>42186</v>
      </c>
      <c r="O488" s="743" t="s">
        <v>1009</v>
      </c>
    </row>
    <row r="489" spans="1:15" ht="12.75" x14ac:dyDescent="0.2">
      <c r="A489" s="672" t="s">
        <v>934</v>
      </c>
      <c r="B489" s="673">
        <v>4</v>
      </c>
      <c r="C489" s="131" t="s">
        <v>864</v>
      </c>
      <c r="D489" s="131" t="s">
        <v>935</v>
      </c>
      <c r="E489" s="131" t="s">
        <v>417</v>
      </c>
      <c r="F489" s="131">
        <v>15</v>
      </c>
      <c r="G489" s="131" t="s">
        <v>38</v>
      </c>
      <c r="H489" s="131"/>
      <c r="I489" s="741">
        <v>76.849999999999994</v>
      </c>
      <c r="J489" s="759" t="s">
        <v>936</v>
      </c>
      <c r="K489" s="759" t="s">
        <v>936</v>
      </c>
      <c r="L489" s="133">
        <v>51859</v>
      </c>
      <c r="M489" s="133">
        <v>68844</v>
      </c>
      <c r="N489" s="742" t="s">
        <v>1025</v>
      </c>
      <c r="O489" s="743" t="s">
        <v>1009</v>
      </c>
    </row>
    <row r="490" spans="1:15" ht="12.75" x14ac:dyDescent="0.2">
      <c r="A490" s="672" t="s">
        <v>934</v>
      </c>
      <c r="B490" s="673">
        <v>5</v>
      </c>
      <c r="C490" s="131" t="s">
        <v>864</v>
      </c>
      <c r="D490" s="131" t="s">
        <v>935</v>
      </c>
      <c r="E490" s="131" t="s">
        <v>417</v>
      </c>
      <c r="F490" s="131">
        <v>15</v>
      </c>
      <c r="G490" s="131" t="s">
        <v>38</v>
      </c>
      <c r="H490" s="131"/>
      <c r="I490" s="741">
        <v>76.849999999999994</v>
      </c>
      <c r="J490" s="759" t="s">
        <v>936</v>
      </c>
      <c r="K490" s="759" t="s">
        <v>936</v>
      </c>
      <c r="L490" s="133">
        <v>51859</v>
      </c>
      <c r="M490" s="133">
        <v>68844</v>
      </c>
      <c r="N490" s="742" t="s">
        <v>1025</v>
      </c>
      <c r="O490" s="743" t="s">
        <v>1009</v>
      </c>
    </row>
    <row r="491" spans="1:15" ht="12.75" x14ac:dyDescent="0.2">
      <c r="A491" s="672" t="s">
        <v>934</v>
      </c>
      <c r="B491" s="673">
        <v>6</v>
      </c>
      <c r="C491" s="131" t="s">
        <v>864</v>
      </c>
      <c r="D491" s="131" t="s">
        <v>935</v>
      </c>
      <c r="E491" s="131" t="s">
        <v>417</v>
      </c>
      <c r="F491" s="131">
        <v>15</v>
      </c>
      <c r="G491" s="131" t="s">
        <v>38</v>
      </c>
      <c r="H491" s="131"/>
      <c r="I491" s="741">
        <v>76.849999999999994</v>
      </c>
      <c r="J491" s="759" t="s">
        <v>936</v>
      </c>
      <c r="K491" s="759" t="s">
        <v>936</v>
      </c>
      <c r="L491" s="133">
        <v>51859</v>
      </c>
      <c r="M491" s="133">
        <v>68844</v>
      </c>
      <c r="N491" s="742" t="s">
        <v>1025</v>
      </c>
      <c r="O491" s="743" t="s">
        <v>1009</v>
      </c>
    </row>
    <row r="492" spans="1:15" ht="13.5" thickBot="1" x14ac:dyDescent="0.25">
      <c r="A492" s="684" t="s">
        <v>934</v>
      </c>
      <c r="B492" s="685">
        <v>7</v>
      </c>
      <c r="C492" s="686" t="s">
        <v>864</v>
      </c>
      <c r="D492" s="686" t="s">
        <v>935</v>
      </c>
      <c r="E492" s="686" t="s">
        <v>417</v>
      </c>
      <c r="F492" s="686">
        <v>15</v>
      </c>
      <c r="G492" s="686" t="s">
        <v>38</v>
      </c>
      <c r="H492" s="686"/>
      <c r="I492" s="747">
        <v>76.849999999999994</v>
      </c>
      <c r="J492" s="762" t="s">
        <v>936</v>
      </c>
      <c r="K492" s="762" t="s">
        <v>936</v>
      </c>
      <c r="L492" s="690">
        <v>51859</v>
      </c>
      <c r="M492" s="690">
        <v>68844</v>
      </c>
      <c r="N492" s="772" t="s">
        <v>1025</v>
      </c>
      <c r="O492" s="751" t="s">
        <v>1009</v>
      </c>
    </row>
    <row r="493" spans="1:15" ht="12.75" x14ac:dyDescent="0.2">
      <c r="A493" s="666" t="s">
        <v>940</v>
      </c>
      <c r="B493" s="773">
        <v>1</v>
      </c>
      <c r="C493" s="668" t="s">
        <v>34</v>
      </c>
      <c r="D493" s="668">
        <v>109</v>
      </c>
      <c r="E493" s="668" t="s">
        <v>417</v>
      </c>
      <c r="F493" s="668">
        <v>15</v>
      </c>
      <c r="G493" s="668" t="s">
        <v>38</v>
      </c>
      <c r="H493" s="774"/>
      <c r="I493" s="738">
        <v>103.91</v>
      </c>
      <c r="J493" s="763" t="s">
        <v>1031</v>
      </c>
      <c r="K493" s="763" t="s">
        <v>1031</v>
      </c>
      <c r="L493" s="671">
        <v>43701</v>
      </c>
      <c r="M493" s="671">
        <v>124834</v>
      </c>
      <c r="N493" s="739">
        <v>41334</v>
      </c>
      <c r="O493" s="740" t="s">
        <v>1009</v>
      </c>
    </row>
    <row r="494" spans="1:15" ht="12.75" x14ac:dyDescent="0.2">
      <c r="A494" s="672" t="s">
        <v>940</v>
      </c>
      <c r="B494" s="775">
        <v>2</v>
      </c>
      <c r="C494" s="131" t="s">
        <v>34</v>
      </c>
      <c r="D494" s="131">
        <v>109</v>
      </c>
      <c r="E494" s="131" t="s">
        <v>417</v>
      </c>
      <c r="F494" s="131">
        <v>15</v>
      </c>
      <c r="G494" s="131" t="s">
        <v>38</v>
      </c>
      <c r="H494" s="776"/>
      <c r="I494" s="741">
        <v>103.91</v>
      </c>
      <c r="J494" s="759" t="s">
        <v>1031</v>
      </c>
      <c r="K494" s="759" t="s">
        <v>1031</v>
      </c>
      <c r="L494" s="133">
        <v>43701</v>
      </c>
      <c r="M494" s="133">
        <v>124834</v>
      </c>
      <c r="N494" s="742">
        <v>41334</v>
      </c>
      <c r="O494" s="743" t="s">
        <v>1009</v>
      </c>
    </row>
    <row r="495" spans="1:15" ht="12.75" x14ac:dyDescent="0.2">
      <c r="A495" s="672" t="s">
        <v>940</v>
      </c>
      <c r="B495" s="775">
        <v>3</v>
      </c>
      <c r="C495" s="131" t="s">
        <v>34</v>
      </c>
      <c r="D495" s="131">
        <v>109</v>
      </c>
      <c r="E495" s="131" t="s">
        <v>417</v>
      </c>
      <c r="F495" s="131">
        <v>15</v>
      </c>
      <c r="G495" s="131" t="s">
        <v>38</v>
      </c>
      <c r="H495" s="776"/>
      <c r="I495" s="741">
        <v>103.91</v>
      </c>
      <c r="J495" s="759" t="s">
        <v>1031</v>
      </c>
      <c r="K495" s="759" t="s">
        <v>1031</v>
      </c>
      <c r="L495" s="133">
        <v>43701</v>
      </c>
      <c r="M495" s="133">
        <v>124834</v>
      </c>
      <c r="N495" s="742">
        <v>41334</v>
      </c>
      <c r="O495" s="743" t="s">
        <v>1009</v>
      </c>
    </row>
    <row r="496" spans="1:15" ht="12.75" x14ac:dyDescent="0.2">
      <c r="A496" s="672" t="s">
        <v>940</v>
      </c>
      <c r="B496" s="775">
        <v>4</v>
      </c>
      <c r="C496" s="131" t="s">
        <v>34</v>
      </c>
      <c r="D496" s="131">
        <v>109</v>
      </c>
      <c r="E496" s="131" t="s">
        <v>417</v>
      </c>
      <c r="F496" s="131">
        <v>15</v>
      </c>
      <c r="G496" s="131" t="s">
        <v>38</v>
      </c>
      <c r="H496" s="776"/>
      <c r="I496" s="741">
        <v>103.91</v>
      </c>
      <c r="J496" s="759" t="s">
        <v>1031</v>
      </c>
      <c r="K496" s="759" t="s">
        <v>1031</v>
      </c>
      <c r="L496" s="133">
        <v>43701</v>
      </c>
      <c r="M496" s="133">
        <v>124834</v>
      </c>
      <c r="N496" s="742">
        <v>41334</v>
      </c>
      <c r="O496" s="743" t="s">
        <v>1009</v>
      </c>
    </row>
    <row r="497" spans="1:15" ht="12.75" x14ac:dyDescent="0.2">
      <c r="A497" s="672" t="s">
        <v>940</v>
      </c>
      <c r="B497" s="673">
        <v>5</v>
      </c>
      <c r="C497" s="131" t="s">
        <v>34</v>
      </c>
      <c r="D497" s="131" t="s">
        <v>943</v>
      </c>
      <c r="E497" s="131" t="s">
        <v>417</v>
      </c>
      <c r="F497" s="131">
        <v>15</v>
      </c>
      <c r="G497" s="131" t="s">
        <v>38</v>
      </c>
      <c r="H497" s="776"/>
      <c r="I497" s="741">
        <v>69.17</v>
      </c>
      <c r="J497" s="759">
        <v>42046</v>
      </c>
      <c r="K497" s="759">
        <v>42310</v>
      </c>
      <c r="L497" s="133">
        <v>64300</v>
      </c>
      <c r="M497" s="133">
        <v>124834</v>
      </c>
      <c r="N497" s="746">
        <v>42186</v>
      </c>
      <c r="O497" s="743" t="s">
        <v>1009</v>
      </c>
    </row>
    <row r="498" spans="1:15" ht="12.75" x14ac:dyDescent="0.2">
      <c r="A498" s="672" t="s">
        <v>940</v>
      </c>
      <c r="B498" s="673">
        <v>6</v>
      </c>
      <c r="C498" s="131" t="s">
        <v>34</v>
      </c>
      <c r="D498" s="131" t="s">
        <v>943</v>
      </c>
      <c r="E498" s="131" t="s">
        <v>417</v>
      </c>
      <c r="F498" s="131">
        <v>15</v>
      </c>
      <c r="G498" s="131" t="s">
        <v>38</v>
      </c>
      <c r="H498" s="776"/>
      <c r="I498" s="741">
        <v>69.17</v>
      </c>
      <c r="J498" s="759">
        <v>42046</v>
      </c>
      <c r="K498" s="759">
        <v>42310</v>
      </c>
      <c r="L498" s="133">
        <v>64300</v>
      </c>
      <c r="M498" s="133">
        <v>124834</v>
      </c>
      <c r="N498" s="746">
        <v>42186</v>
      </c>
      <c r="O498" s="743" t="s">
        <v>1009</v>
      </c>
    </row>
    <row r="499" spans="1:15" ht="12.75" x14ac:dyDescent="0.2">
      <c r="A499" s="672" t="s">
        <v>940</v>
      </c>
      <c r="B499" s="673">
        <v>7</v>
      </c>
      <c r="C499" s="131" t="s">
        <v>1032</v>
      </c>
      <c r="D499" s="131" t="s">
        <v>1033</v>
      </c>
      <c r="E499" s="131" t="s">
        <v>417</v>
      </c>
      <c r="F499" s="131">
        <v>15</v>
      </c>
      <c r="G499" s="131" t="s">
        <v>38</v>
      </c>
      <c r="H499" s="776"/>
      <c r="I499" s="741">
        <v>69.17</v>
      </c>
      <c r="J499" s="759">
        <v>42046</v>
      </c>
      <c r="K499" s="759">
        <v>42310</v>
      </c>
      <c r="L499" s="133">
        <v>64300</v>
      </c>
      <c r="M499" s="133">
        <v>124834</v>
      </c>
      <c r="N499" s="746">
        <v>42186</v>
      </c>
      <c r="O499" s="743" t="s">
        <v>1009</v>
      </c>
    </row>
    <row r="500" spans="1:15" ht="12.75" x14ac:dyDescent="0.2">
      <c r="A500" s="672" t="s">
        <v>940</v>
      </c>
      <c r="B500" s="673">
        <v>8</v>
      </c>
      <c r="C500" s="131" t="s">
        <v>34</v>
      </c>
      <c r="D500" s="131" t="s">
        <v>943</v>
      </c>
      <c r="E500" s="131" t="s">
        <v>417</v>
      </c>
      <c r="F500" s="131">
        <v>15</v>
      </c>
      <c r="G500" s="131" t="s">
        <v>38</v>
      </c>
      <c r="H500" s="776"/>
      <c r="I500" s="741">
        <v>69.17</v>
      </c>
      <c r="J500" s="759">
        <v>42046</v>
      </c>
      <c r="K500" s="759">
        <v>42310</v>
      </c>
      <c r="L500" s="133">
        <v>64300</v>
      </c>
      <c r="M500" s="133">
        <v>124834</v>
      </c>
      <c r="N500" s="746">
        <v>42186</v>
      </c>
      <c r="O500" s="743" t="s">
        <v>1009</v>
      </c>
    </row>
    <row r="501" spans="1:15" ht="12.75" x14ac:dyDescent="0.2">
      <c r="A501" s="672" t="s">
        <v>940</v>
      </c>
      <c r="B501" s="673">
        <v>9</v>
      </c>
      <c r="C501" s="131" t="s">
        <v>864</v>
      </c>
      <c r="D501" s="131" t="s">
        <v>935</v>
      </c>
      <c r="E501" s="131" t="s">
        <v>417</v>
      </c>
      <c r="F501" s="131">
        <v>15</v>
      </c>
      <c r="G501" s="131" t="s">
        <v>38</v>
      </c>
      <c r="H501" s="776"/>
      <c r="I501" s="741">
        <v>74.78</v>
      </c>
      <c r="J501" s="682" t="s">
        <v>1034</v>
      </c>
      <c r="K501" s="682" t="s">
        <v>1034</v>
      </c>
      <c r="L501" s="133">
        <v>105094</v>
      </c>
      <c r="M501" s="133">
        <v>124834</v>
      </c>
      <c r="N501" s="746" t="s">
        <v>1035</v>
      </c>
      <c r="O501" s="743" t="s">
        <v>1009</v>
      </c>
    </row>
    <row r="502" spans="1:15" ht="12.75" x14ac:dyDescent="0.2">
      <c r="A502" s="672" t="s">
        <v>940</v>
      </c>
      <c r="B502" s="673">
        <v>10</v>
      </c>
      <c r="C502" s="131" t="s">
        <v>864</v>
      </c>
      <c r="D502" s="131" t="s">
        <v>935</v>
      </c>
      <c r="E502" s="131" t="s">
        <v>417</v>
      </c>
      <c r="F502" s="131">
        <v>15</v>
      </c>
      <c r="G502" s="131" t="s">
        <v>38</v>
      </c>
      <c r="H502" s="776"/>
      <c r="I502" s="741">
        <v>74.78</v>
      </c>
      <c r="J502" s="682" t="s">
        <v>1034</v>
      </c>
      <c r="K502" s="682" t="s">
        <v>1034</v>
      </c>
      <c r="L502" s="133">
        <v>105094</v>
      </c>
      <c r="M502" s="133">
        <v>124834</v>
      </c>
      <c r="N502" s="746" t="s">
        <v>1035</v>
      </c>
      <c r="O502" s="743" t="s">
        <v>1009</v>
      </c>
    </row>
    <row r="503" spans="1:15" ht="12.75" x14ac:dyDescent="0.2">
      <c r="A503" s="672" t="s">
        <v>940</v>
      </c>
      <c r="B503" s="673">
        <v>11</v>
      </c>
      <c r="C503" s="131" t="s">
        <v>864</v>
      </c>
      <c r="D503" s="131" t="s">
        <v>935</v>
      </c>
      <c r="E503" s="131" t="s">
        <v>417</v>
      </c>
      <c r="F503" s="131">
        <v>15</v>
      </c>
      <c r="G503" s="131" t="s">
        <v>38</v>
      </c>
      <c r="H503" s="776"/>
      <c r="I503" s="741">
        <v>74.78</v>
      </c>
      <c r="J503" s="682" t="s">
        <v>1034</v>
      </c>
      <c r="K503" s="682" t="s">
        <v>1034</v>
      </c>
      <c r="L503" s="133">
        <v>105094</v>
      </c>
      <c r="M503" s="133">
        <v>124834</v>
      </c>
      <c r="N503" s="746" t="s">
        <v>1035</v>
      </c>
      <c r="O503" s="743" t="s">
        <v>1009</v>
      </c>
    </row>
    <row r="504" spans="1:15" ht="12.75" x14ac:dyDescent="0.2">
      <c r="A504" s="672" t="s">
        <v>940</v>
      </c>
      <c r="B504" s="673">
        <v>12</v>
      </c>
      <c r="C504" s="131" t="s">
        <v>864</v>
      </c>
      <c r="D504" s="131" t="s">
        <v>935</v>
      </c>
      <c r="E504" s="131" t="s">
        <v>417</v>
      </c>
      <c r="F504" s="131">
        <v>15</v>
      </c>
      <c r="G504" s="131" t="s">
        <v>38</v>
      </c>
      <c r="H504" s="776"/>
      <c r="I504" s="741">
        <v>74.78</v>
      </c>
      <c r="J504" s="682" t="s">
        <v>1034</v>
      </c>
      <c r="K504" s="682" t="s">
        <v>1034</v>
      </c>
      <c r="L504" s="133">
        <v>105094</v>
      </c>
      <c r="M504" s="133">
        <v>124834</v>
      </c>
      <c r="N504" s="746" t="s">
        <v>1035</v>
      </c>
      <c r="O504" s="743" t="s">
        <v>1009</v>
      </c>
    </row>
    <row r="505" spans="1:15" ht="12.75" x14ac:dyDescent="0.2">
      <c r="A505" s="672" t="s">
        <v>940</v>
      </c>
      <c r="B505" s="673">
        <v>13</v>
      </c>
      <c r="C505" s="131" t="s">
        <v>34</v>
      </c>
      <c r="D505" s="131"/>
      <c r="E505" s="131" t="s">
        <v>417</v>
      </c>
      <c r="F505" s="131">
        <v>15</v>
      </c>
      <c r="G505" s="131"/>
      <c r="H505" s="776" t="s">
        <v>38</v>
      </c>
      <c r="I505" s="741">
        <v>107.16</v>
      </c>
      <c r="J505" s="682" t="s">
        <v>1036</v>
      </c>
      <c r="K505" s="682" t="s">
        <v>1036</v>
      </c>
      <c r="L505" s="133">
        <v>116343</v>
      </c>
      <c r="M505" s="133">
        <v>124834</v>
      </c>
      <c r="N505" s="746" t="s">
        <v>401</v>
      </c>
      <c r="O505" s="743" t="s">
        <v>1009</v>
      </c>
    </row>
    <row r="506" spans="1:15" ht="12.75" x14ac:dyDescent="0.2">
      <c r="A506" s="672" t="s">
        <v>940</v>
      </c>
      <c r="B506" s="673">
        <v>14</v>
      </c>
      <c r="C506" s="131" t="s">
        <v>34</v>
      </c>
      <c r="D506" s="131"/>
      <c r="E506" s="131" t="s">
        <v>417</v>
      </c>
      <c r="F506" s="131">
        <v>15</v>
      </c>
      <c r="G506" s="131"/>
      <c r="H506" s="776" t="s">
        <v>38</v>
      </c>
      <c r="I506" s="741">
        <v>107.16</v>
      </c>
      <c r="J506" s="682" t="s">
        <v>1036</v>
      </c>
      <c r="K506" s="682" t="s">
        <v>1036</v>
      </c>
      <c r="L506" s="133">
        <v>116343</v>
      </c>
      <c r="M506" s="133">
        <v>124834</v>
      </c>
      <c r="N506" s="746" t="s">
        <v>401</v>
      </c>
      <c r="O506" s="743" t="s">
        <v>1009</v>
      </c>
    </row>
    <row r="507" spans="1:15" ht="12.75" x14ac:dyDescent="0.2">
      <c r="A507" s="672" t="s">
        <v>940</v>
      </c>
      <c r="B507" s="673">
        <v>15</v>
      </c>
      <c r="C507" s="131" t="s">
        <v>34</v>
      </c>
      <c r="D507" s="131"/>
      <c r="E507" s="131" t="s">
        <v>417</v>
      </c>
      <c r="F507" s="131">
        <v>15</v>
      </c>
      <c r="G507" s="131"/>
      <c r="H507" s="776" t="s">
        <v>38</v>
      </c>
      <c r="I507" s="741">
        <v>107.16</v>
      </c>
      <c r="J507" s="682" t="s">
        <v>1036</v>
      </c>
      <c r="K507" s="682" t="s">
        <v>1036</v>
      </c>
      <c r="L507" s="133">
        <v>116343</v>
      </c>
      <c r="M507" s="133">
        <v>124834</v>
      </c>
      <c r="N507" s="746" t="s">
        <v>401</v>
      </c>
      <c r="O507" s="743" t="s">
        <v>1009</v>
      </c>
    </row>
    <row r="508" spans="1:15" ht="13.5" thickBot="1" x14ac:dyDescent="0.25">
      <c r="A508" s="684" t="s">
        <v>940</v>
      </c>
      <c r="B508" s="685">
        <v>16</v>
      </c>
      <c r="C508" s="686" t="s">
        <v>34</v>
      </c>
      <c r="D508" s="686"/>
      <c r="E508" s="686" t="s">
        <v>417</v>
      </c>
      <c r="F508" s="686">
        <v>15</v>
      </c>
      <c r="G508" s="686"/>
      <c r="H508" s="777" t="s">
        <v>38</v>
      </c>
      <c r="I508" s="747">
        <v>107.16</v>
      </c>
      <c r="J508" s="687" t="s">
        <v>1036</v>
      </c>
      <c r="K508" s="687" t="s">
        <v>1036</v>
      </c>
      <c r="L508" s="690">
        <v>116343</v>
      </c>
      <c r="M508" s="690">
        <v>124834</v>
      </c>
      <c r="N508" s="750" t="s">
        <v>401</v>
      </c>
      <c r="O508" s="751" t="s">
        <v>1009</v>
      </c>
    </row>
    <row r="509" spans="1:15" ht="12.75" x14ac:dyDescent="0.2">
      <c r="A509" s="666" t="s">
        <v>944</v>
      </c>
      <c r="B509" s="778">
        <v>1</v>
      </c>
      <c r="C509" s="668" t="s">
        <v>34</v>
      </c>
      <c r="D509" s="668">
        <v>107</v>
      </c>
      <c r="E509" s="668" t="s">
        <v>417</v>
      </c>
      <c r="F509" s="668">
        <v>15</v>
      </c>
      <c r="G509" s="668" t="s">
        <v>38</v>
      </c>
      <c r="H509" s="774"/>
      <c r="I509" s="738">
        <v>101.76</v>
      </c>
      <c r="J509" s="763" t="s">
        <v>1037</v>
      </c>
      <c r="K509" s="763" t="s">
        <v>1037</v>
      </c>
      <c r="L509" s="671">
        <v>53078</v>
      </c>
      <c r="M509" s="671">
        <v>137058</v>
      </c>
      <c r="N509" s="739">
        <v>41334</v>
      </c>
      <c r="O509" s="740" t="s">
        <v>1009</v>
      </c>
    </row>
    <row r="510" spans="1:15" ht="12.75" x14ac:dyDescent="0.2">
      <c r="A510" s="672" t="s">
        <v>944</v>
      </c>
      <c r="B510" s="779">
        <v>2</v>
      </c>
      <c r="C510" s="131" t="s">
        <v>34</v>
      </c>
      <c r="D510" s="131">
        <v>107</v>
      </c>
      <c r="E510" s="131" t="s">
        <v>417</v>
      </c>
      <c r="F510" s="131">
        <v>15</v>
      </c>
      <c r="G510" s="131" t="s">
        <v>38</v>
      </c>
      <c r="H510" s="776"/>
      <c r="I510" s="741">
        <v>101.76</v>
      </c>
      <c r="J510" s="759" t="s">
        <v>1037</v>
      </c>
      <c r="K510" s="759" t="s">
        <v>1037</v>
      </c>
      <c r="L510" s="133">
        <v>53078</v>
      </c>
      <c r="M510" s="133">
        <v>137058</v>
      </c>
      <c r="N510" s="742">
        <v>41334</v>
      </c>
      <c r="O510" s="743" t="s">
        <v>1009</v>
      </c>
    </row>
    <row r="511" spans="1:15" ht="12.75" x14ac:dyDescent="0.2">
      <c r="A511" s="672" t="s">
        <v>944</v>
      </c>
      <c r="B511" s="779">
        <v>3</v>
      </c>
      <c r="C511" s="131" t="s">
        <v>34</v>
      </c>
      <c r="D511" s="131">
        <v>107</v>
      </c>
      <c r="E511" s="131" t="s">
        <v>417</v>
      </c>
      <c r="F511" s="131">
        <v>15</v>
      </c>
      <c r="G511" s="131" t="s">
        <v>38</v>
      </c>
      <c r="H511" s="776"/>
      <c r="I511" s="741">
        <v>101.76</v>
      </c>
      <c r="J511" s="759" t="s">
        <v>1037</v>
      </c>
      <c r="K511" s="759" t="s">
        <v>1037</v>
      </c>
      <c r="L511" s="133">
        <v>53078</v>
      </c>
      <c r="M511" s="133">
        <v>137058</v>
      </c>
      <c r="N511" s="742">
        <v>41334</v>
      </c>
      <c r="O511" s="743" t="s">
        <v>1009</v>
      </c>
    </row>
    <row r="512" spans="1:15" ht="12.75" x14ac:dyDescent="0.2">
      <c r="A512" s="672" t="s">
        <v>944</v>
      </c>
      <c r="B512" s="779">
        <v>4</v>
      </c>
      <c r="C512" s="131" t="s">
        <v>34</v>
      </c>
      <c r="D512" s="131">
        <v>107</v>
      </c>
      <c r="E512" s="131" t="s">
        <v>417</v>
      </c>
      <c r="F512" s="131">
        <v>15</v>
      </c>
      <c r="G512" s="131" t="s">
        <v>38</v>
      </c>
      <c r="H512" s="776"/>
      <c r="I512" s="741">
        <v>101.76</v>
      </c>
      <c r="J512" s="759" t="s">
        <v>1037</v>
      </c>
      <c r="K512" s="759" t="s">
        <v>1037</v>
      </c>
      <c r="L512" s="133">
        <v>53078</v>
      </c>
      <c r="M512" s="133">
        <v>137058</v>
      </c>
      <c r="N512" s="742">
        <v>41334</v>
      </c>
      <c r="O512" s="743" t="s">
        <v>1009</v>
      </c>
    </row>
    <row r="513" spans="1:15" ht="12.75" x14ac:dyDescent="0.2">
      <c r="A513" s="672" t="s">
        <v>944</v>
      </c>
      <c r="B513" s="673">
        <v>5</v>
      </c>
      <c r="C513" s="131" t="s">
        <v>34</v>
      </c>
      <c r="D513" s="131" t="s">
        <v>945</v>
      </c>
      <c r="E513" s="131" t="s">
        <v>417</v>
      </c>
      <c r="F513" s="131">
        <v>15</v>
      </c>
      <c r="G513" s="131" t="s">
        <v>38</v>
      </c>
      <c r="H513" s="776"/>
      <c r="I513" s="741">
        <v>69.17</v>
      </c>
      <c r="J513" s="95">
        <v>42045</v>
      </c>
      <c r="K513" s="95">
        <v>42045</v>
      </c>
      <c r="L513" s="133">
        <v>78400</v>
      </c>
      <c r="M513" s="133">
        <v>137058</v>
      </c>
      <c r="N513" s="746">
        <v>42186</v>
      </c>
      <c r="O513" s="743" t="s">
        <v>1009</v>
      </c>
    </row>
    <row r="514" spans="1:15" ht="12.75" x14ac:dyDescent="0.2">
      <c r="A514" s="672" t="s">
        <v>944</v>
      </c>
      <c r="B514" s="673">
        <v>6</v>
      </c>
      <c r="C514" s="131" t="s">
        <v>34</v>
      </c>
      <c r="D514" s="131" t="s">
        <v>945</v>
      </c>
      <c r="E514" s="131" t="s">
        <v>417</v>
      </c>
      <c r="F514" s="131">
        <v>15</v>
      </c>
      <c r="G514" s="131" t="s">
        <v>38</v>
      </c>
      <c r="H514" s="776"/>
      <c r="I514" s="741">
        <v>69.17</v>
      </c>
      <c r="J514" s="95">
        <v>42045</v>
      </c>
      <c r="K514" s="95">
        <v>42045</v>
      </c>
      <c r="L514" s="133">
        <v>78400</v>
      </c>
      <c r="M514" s="133">
        <v>137058</v>
      </c>
      <c r="N514" s="746">
        <v>42186</v>
      </c>
      <c r="O514" s="743" t="s">
        <v>1009</v>
      </c>
    </row>
    <row r="515" spans="1:15" ht="12.75" x14ac:dyDescent="0.2">
      <c r="A515" s="672" t="s">
        <v>944</v>
      </c>
      <c r="B515" s="673">
        <v>7</v>
      </c>
      <c r="C515" s="131" t="s">
        <v>34</v>
      </c>
      <c r="D515" s="131" t="s">
        <v>945</v>
      </c>
      <c r="E515" s="131" t="s">
        <v>417</v>
      </c>
      <c r="F515" s="131">
        <v>15</v>
      </c>
      <c r="G515" s="131" t="s">
        <v>38</v>
      </c>
      <c r="H515" s="776"/>
      <c r="I515" s="741">
        <v>69.17</v>
      </c>
      <c r="J515" s="95">
        <v>42045</v>
      </c>
      <c r="K515" s="95">
        <v>42045</v>
      </c>
      <c r="L515" s="133">
        <v>78400</v>
      </c>
      <c r="M515" s="133">
        <v>137058</v>
      </c>
      <c r="N515" s="746">
        <v>42186</v>
      </c>
      <c r="O515" s="743" t="s">
        <v>1009</v>
      </c>
    </row>
    <row r="516" spans="1:15" ht="12.75" x14ac:dyDescent="0.2">
      <c r="A516" s="672" t="s">
        <v>944</v>
      </c>
      <c r="B516" s="673">
        <v>8</v>
      </c>
      <c r="C516" s="131" t="s">
        <v>34</v>
      </c>
      <c r="D516" s="131" t="s">
        <v>945</v>
      </c>
      <c r="E516" s="131" t="s">
        <v>417</v>
      </c>
      <c r="F516" s="131">
        <v>15</v>
      </c>
      <c r="G516" s="131" t="s">
        <v>38</v>
      </c>
      <c r="H516" s="776"/>
      <c r="I516" s="741">
        <v>69.17</v>
      </c>
      <c r="J516" s="95">
        <v>42045</v>
      </c>
      <c r="K516" s="95">
        <v>42045</v>
      </c>
      <c r="L516" s="133">
        <v>78400</v>
      </c>
      <c r="M516" s="133">
        <v>137058</v>
      </c>
      <c r="N516" s="746">
        <v>42186</v>
      </c>
      <c r="O516" s="743" t="s">
        <v>1009</v>
      </c>
    </row>
    <row r="517" spans="1:15" ht="12.75" x14ac:dyDescent="0.2">
      <c r="A517" s="672" t="s">
        <v>944</v>
      </c>
      <c r="B517" s="673">
        <v>9</v>
      </c>
      <c r="C517" s="131" t="s">
        <v>864</v>
      </c>
      <c r="D517" s="131" t="s">
        <v>945</v>
      </c>
      <c r="E517" s="131" t="s">
        <v>417</v>
      </c>
      <c r="F517" s="131">
        <v>15</v>
      </c>
      <c r="G517" s="131" t="s">
        <v>38</v>
      </c>
      <c r="H517" s="776"/>
      <c r="I517" s="741">
        <v>74.78</v>
      </c>
      <c r="J517" s="675">
        <v>42620</v>
      </c>
      <c r="K517" s="675">
        <v>42620</v>
      </c>
      <c r="L517" s="133">
        <v>109111</v>
      </c>
      <c r="M517" s="133">
        <v>137058</v>
      </c>
      <c r="N517" s="746" t="s">
        <v>1038</v>
      </c>
      <c r="O517" s="743" t="s">
        <v>1009</v>
      </c>
    </row>
    <row r="518" spans="1:15" ht="12.75" x14ac:dyDescent="0.2">
      <c r="A518" s="672" t="s">
        <v>944</v>
      </c>
      <c r="B518" s="673">
        <v>10</v>
      </c>
      <c r="C518" s="131" t="s">
        <v>864</v>
      </c>
      <c r="D518" s="131" t="s">
        <v>945</v>
      </c>
      <c r="E518" s="131" t="s">
        <v>417</v>
      </c>
      <c r="F518" s="131">
        <v>15</v>
      </c>
      <c r="G518" s="131" t="s">
        <v>38</v>
      </c>
      <c r="H518" s="776"/>
      <c r="I518" s="741">
        <v>74.78</v>
      </c>
      <c r="J518" s="675">
        <v>42620</v>
      </c>
      <c r="K518" s="675">
        <v>42620</v>
      </c>
      <c r="L518" s="133">
        <v>109111</v>
      </c>
      <c r="M518" s="133">
        <v>137058</v>
      </c>
      <c r="N518" s="746" t="s">
        <v>1038</v>
      </c>
      <c r="O518" s="743" t="s">
        <v>1009</v>
      </c>
    </row>
    <row r="519" spans="1:15" ht="12.75" x14ac:dyDescent="0.2">
      <c r="A519" s="672" t="s">
        <v>944</v>
      </c>
      <c r="B519" s="673">
        <v>11</v>
      </c>
      <c r="C519" s="131" t="s">
        <v>864</v>
      </c>
      <c r="D519" s="131" t="s">
        <v>945</v>
      </c>
      <c r="E519" s="131" t="s">
        <v>417</v>
      </c>
      <c r="F519" s="131">
        <v>15</v>
      </c>
      <c r="G519" s="131" t="s">
        <v>38</v>
      </c>
      <c r="H519" s="776"/>
      <c r="I519" s="741">
        <v>74.78</v>
      </c>
      <c r="J519" s="675">
        <v>42620</v>
      </c>
      <c r="K519" s="675">
        <v>42620</v>
      </c>
      <c r="L519" s="133">
        <v>109111</v>
      </c>
      <c r="M519" s="133">
        <v>137058</v>
      </c>
      <c r="N519" s="746" t="s">
        <v>1038</v>
      </c>
      <c r="O519" s="743" t="s">
        <v>1009</v>
      </c>
    </row>
    <row r="520" spans="1:15" ht="12.75" x14ac:dyDescent="0.2">
      <c r="A520" s="672" t="s">
        <v>944</v>
      </c>
      <c r="B520" s="673">
        <v>12</v>
      </c>
      <c r="C520" s="131" t="s">
        <v>864</v>
      </c>
      <c r="D520" s="131" t="s">
        <v>945</v>
      </c>
      <c r="E520" s="131" t="s">
        <v>417</v>
      </c>
      <c r="F520" s="131">
        <v>15</v>
      </c>
      <c r="G520" s="131" t="s">
        <v>38</v>
      </c>
      <c r="H520" s="776"/>
      <c r="I520" s="741">
        <v>74.78</v>
      </c>
      <c r="J520" s="675">
        <v>42620</v>
      </c>
      <c r="K520" s="675">
        <v>42620</v>
      </c>
      <c r="L520" s="133">
        <v>109111</v>
      </c>
      <c r="M520" s="133">
        <v>137058</v>
      </c>
      <c r="N520" s="746" t="s">
        <v>1038</v>
      </c>
      <c r="O520" s="743" t="s">
        <v>1009</v>
      </c>
    </row>
    <row r="521" spans="1:15" ht="12.75" x14ac:dyDescent="0.2">
      <c r="A521" s="672" t="s">
        <v>944</v>
      </c>
      <c r="B521" s="673">
        <v>13</v>
      </c>
      <c r="C521" s="131" t="s">
        <v>858</v>
      </c>
      <c r="D521" s="131" t="s">
        <v>417</v>
      </c>
      <c r="E521" s="131">
        <v>15</v>
      </c>
      <c r="F521" s="131"/>
      <c r="G521" s="131"/>
      <c r="H521" s="131" t="s">
        <v>38</v>
      </c>
      <c r="I521" s="741">
        <v>117.16</v>
      </c>
      <c r="J521" s="675">
        <v>43228</v>
      </c>
      <c r="K521" s="675">
        <v>43228</v>
      </c>
      <c r="L521" s="133">
        <v>140096</v>
      </c>
      <c r="M521" s="133">
        <v>141738</v>
      </c>
      <c r="N521" s="746" t="s">
        <v>401</v>
      </c>
      <c r="O521" s="743" t="s">
        <v>1009</v>
      </c>
    </row>
    <row r="522" spans="1:15" ht="12.75" x14ac:dyDescent="0.2">
      <c r="A522" s="672" t="s">
        <v>944</v>
      </c>
      <c r="B522" s="673">
        <v>14</v>
      </c>
      <c r="C522" s="131" t="s">
        <v>858</v>
      </c>
      <c r="D522" s="131" t="s">
        <v>417</v>
      </c>
      <c r="E522" s="131">
        <v>15</v>
      </c>
      <c r="F522" s="131"/>
      <c r="G522" s="131"/>
      <c r="H522" s="131" t="s">
        <v>38</v>
      </c>
      <c r="I522" s="741">
        <v>117.16</v>
      </c>
      <c r="J522" s="675">
        <v>43228</v>
      </c>
      <c r="K522" s="675">
        <v>43228</v>
      </c>
      <c r="L522" s="133">
        <v>140096</v>
      </c>
      <c r="M522" s="133">
        <v>141738</v>
      </c>
      <c r="N522" s="746" t="s">
        <v>401</v>
      </c>
      <c r="O522" s="743" t="s">
        <v>1009</v>
      </c>
    </row>
    <row r="523" spans="1:15" ht="12.75" x14ac:dyDescent="0.2">
      <c r="A523" s="672" t="s">
        <v>944</v>
      </c>
      <c r="B523" s="673">
        <v>15</v>
      </c>
      <c r="C523" s="131" t="s">
        <v>858</v>
      </c>
      <c r="D523" s="131" t="s">
        <v>417</v>
      </c>
      <c r="E523" s="131">
        <v>15</v>
      </c>
      <c r="F523" s="131"/>
      <c r="G523" s="131"/>
      <c r="H523" s="131" t="s">
        <v>38</v>
      </c>
      <c r="I523" s="741">
        <v>117.16</v>
      </c>
      <c r="J523" s="675">
        <v>43228</v>
      </c>
      <c r="K523" s="675">
        <v>43228</v>
      </c>
      <c r="L523" s="133">
        <v>140096</v>
      </c>
      <c r="M523" s="133">
        <v>141738</v>
      </c>
      <c r="N523" s="746" t="s">
        <v>401</v>
      </c>
      <c r="O523" s="743" t="s">
        <v>1009</v>
      </c>
    </row>
    <row r="524" spans="1:15" ht="13.5" thickBot="1" x14ac:dyDescent="0.25">
      <c r="A524" s="684" t="s">
        <v>944</v>
      </c>
      <c r="B524" s="685">
        <v>16</v>
      </c>
      <c r="C524" s="686" t="s">
        <v>858</v>
      </c>
      <c r="D524" s="686" t="s">
        <v>417</v>
      </c>
      <c r="E524" s="686">
        <v>15</v>
      </c>
      <c r="F524" s="686"/>
      <c r="G524" s="686"/>
      <c r="H524" s="686" t="s">
        <v>38</v>
      </c>
      <c r="I524" s="747">
        <v>117.16</v>
      </c>
      <c r="J524" s="780">
        <v>43228</v>
      </c>
      <c r="K524" s="780">
        <v>43228</v>
      </c>
      <c r="L524" s="690">
        <v>140096</v>
      </c>
      <c r="M524" s="690">
        <v>141738</v>
      </c>
      <c r="N524" s="750" t="s">
        <v>401</v>
      </c>
      <c r="O524" s="751" t="s">
        <v>1009</v>
      </c>
    </row>
    <row r="525" spans="1:15" ht="12.75" x14ac:dyDescent="0.2">
      <c r="A525" s="666" t="s">
        <v>948</v>
      </c>
      <c r="B525" s="778">
        <v>1</v>
      </c>
      <c r="C525" s="668" t="s">
        <v>704</v>
      </c>
      <c r="D525" s="668">
        <v>4.2</v>
      </c>
      <c r="E525" s="668" t="s">
        <v>417</v>
      </c>
      <c r="F525" s="668">
        <v>15</v>
      </c>
      <c r="G525" s="668"/>
      <c r="H525" s="668" t="s">
        <v>38</v>
      </c>
      <c r="I525" s="765">
        <v>165</v>
      </c>
      <c r="J525" s="763" t="s">
        <v>1039</v>
      </c>
      <c r="K525" s="763" t="s">
        <v>1039</v>
      </c>
      <c r="L525" s="671">
        <v>42058</v>
      </c>
      <c r="M525" s="671">
        <v>90133</v>
      </c>
      <c r="N525" s="739" t="s">
        <v>1040</v>
      </c>
      <c r="O525" s="740" t="s">
        <v>1009</v>
      </c>
    </row>
    <row r="526" spans="1:15" ht="12.75" x14ac:dyDescent="0.2">
      <c r="A526" s="672" t="s">
        <v>948</v>
      </c>
      <c r="B526" s="779">
        <v>2</v>
      </c>
      <c r="C526" s="131" t="s">
        <v>704</v>
      </c>
      <c r="D526" s="131">
        <v>4.2</v>
      </c>
      <c r="E526" s="131" t="s">
        <v>417</v>
      </c>
      <c r="F526" s="131">
        <v>15</v>
      </c>
      <c r="G526" s="131"/>
      <c r="H526" s="131" t="s">
        <v>38</v>
      </c>
      <c r="I526" s="767">
        <v>165</v>
      </c>
      <c r="J526" s="759" t="s">
        <v>1039</v>
      </c>
      <c r="K526" s="759" t="s">
        <v>1039</v>
      </c>
      <c r="L526" s="133">
        <v>42058</v>
      </c>
      <c r="M526" s="133">
        <v>90133</v>
      </c>
      <c r="N526" s="742" t="s">
        <v>1040</v>
      </c>
      <c r="O526" s="743" t="s">
        <v>1009</v>
      </c>
    </row>
    <row r="527" spans="1:15" ht="12.75" x14ac:dyDescent="0.2">
      <c r="A527" s="672" t="s">
        <v>948</v>
      </c>
      <c r="B527" s="779">
        <v>3</v>
      </c>
      <c r="C527" s="131" t="s">
        <v>704</v>
      </c>
      <c r="D527" s="131">
        <v>4.2</v>
      </c>
      <c r="E527" s="131" t="s">
        <v>417</v>
      </c>
      <c r="F527" s="131">
        <v>15</v>
      </c>
      <c r="G527" s="131"/>
      <c r="H527" s="131" t="s">
        <v>38</v>
      </c>
      <c r="I527" s="767">
        <v>165</v>
      </c>
      <c r="J527" s="759" t="s">
        <v>1039</v>
      </c>
      <c r="K527" s="759" t="s">
        <v>1039</v>
      </c>
      <c r="L527" s="133">
        <v>42058</v>
      </c>
      <c r="M527" s="133">
        <v>90133</v>
      </c>
      <c r="N527" s="742" t="s">
        <v>1040</v>
      </c>
      <c r="O527" s="743" t="s">
        <v>1009</v>
      </c>
    </row>
    <row r="528" spans="1:15" ht="12.75" x14ac:dyDescent="0.2">
      <c r="A528" s="672" t="s">
        <v>948</v>
      </c>
      <c r="B528" s="779">
        <v>4</v>
      </c>
      <c r="C528" s="131" t="s">
        <v>704</v>
      </c>
      <c r="D528" s="131">
        <v>4.2</v>
      </c>
      <c r="E528" s="131" t="s">
        <v>417</v>
      </c>
      <c r="F528" s="131">
        <v>15</v>
      </c>
      <c r="G528" s="131"/>
      <c r="H528" s="131" t="s">
        <v>38</v>
      </c>
      <c r="I528" s="767">
        <v>165</v>
      </c>
      <c r="J528" s="759" t="s">
        <v>1039</v>
      </c>
      <c r="K528" s="759" t="s">
        <v>1039</v>
      </c>
      <c r="L528" s="133">
        <v>42058</v>
      </c>
      <c r="M528" s="133">
        <v>90133</v>
      </c>
      <c r="N528" s="742" t="s">
        <v>1040</v>
      </c>
      <c r="O528" s="743" t="s">
        <v>1009</v>
      </c>
    </row>
    <row r="529" spans="1:15" ht="12.75" x14ac:dyDescent="0.2">
      <c r="A529" s="672" t="s">
        <v>948</v>
      </c>
      <c r="B529" s="779">
        <v>5</v>
      </c>
      <c r="C529" s="131" t="s">
        <v>34</v>
      </c>
      <c r="D529" s="131" t="s">
        <v>842</v>
      </c>
      <c r="E529" s="131" t="s">
        <v>417</v>
      </c>
      <c r="F529" s="131">
        <v>15</v>
      </c>
      <c r="G529" s="131"/>
      <c r="H529" s="131" t="s">
        <v>38</v>
      </c>
      <c r="I529" s="781">
        <v>74.78</v>
      </c>
      <c r="J529" s="675" t="s">
        <v>952</v>
      </c>
      <c r="K529" s="675" t="s">
        <v>952</v>
      </c>
      <c r="L529" s="133">
        <v>80485</v>
      </c>
      <c r="M529" s="133">
        <v>90133</v>
      </c>
      <c r="N529" s="761" t="s">
        <v>1024</v>
      </c>
      <c r="O529" s="743" t="s">
        <v>1009</v>
      </c>
    </row>
    <row r="530" spans="1:15" ht="13.5" thickBot="1" x14ac:dyDescent="0.25">
      <c r="A530" s="684" t="s">
        <v>948</v>
      </c>
      <c r="B530" s="782">
        <v>6</v>
      </c>
      <c r="C530" s="686" t="s">
        <v>34</v>
      </c>
      <c r="D530" s="686" t="s">
        <v>842</v>
      </c>
      <c r="E530" s="686" t="s">
        <v>417</v>
      </c>
      <c r="F530" s="686">
        <v>15</v>
      </c>
      <c r="G530" s="686"/>
      <c r="H530" s="686" t="s">
        <v>38</v>
      </c>
      <c r="I530" s="783">
        <v>74.78</v>
      </c>
      <c r="J530" s="780" t="s">
        <v>952</v>
      </c>
      <c r="K530" s="780" t="s">
        <v>952</v>
      </c>
      <c r="L530" s="690">
        <v>80485</v>
      </c>
      <c r="M530" s="690">
        <v>90133</v>
      </c>
      <c r="N530" s="784" t="s">
        <v>1024</v>
      </c>
      <c r="O530" s="751" t="s">
        <v>1009</v>
      </c>
    </row>
    <row r="531" spans="1:15" ht="12.75" x14ac:dyDescent="0.2">
      <c r="A531" s="666" t="s">
        <v>905</v>
      </c>
      <c r="B531" s="778">
        <v>1</v>
      </c>
      <c r="C531" s="668" t="s">
        <v>704</v>
      </c>
      <c r="D531" s="668">
        <v>4.2</v>
      </c>
      <c r="E531" s="668" t="s">
        <v>417</v>
      </c>
      <c r="F531" s="668">
        <v>15</v>
      </c>
      <c r="G531" s="668"/>
      <c r="H531" s="668" t="s">
        <v>38</v>
      </c>
      <c r="I531" s="765">
        <v>165</v>
      </c>
      <c r="J531" s="763" t="s">
        <v>1039</v>
      </c>
      <c r="K531" s="763" t="s">
        <v>1039</v>
      </c>
      <c r="L531" s="671">
        <v>57433</v>
      </c>
      <c r="M531" s="671">
        <v>97366</v>
      </c>
      <c r="N531" s="739" t="s">
        <v>1040</v>
      </c>
      <c r="O531" s="740" t="s">
        <v>1009</v>
      </c>
    </row>
    <row r="532" spans="1:15" ht="12.75" x14ac:dyDescent="0.2">
      <c r="A532" s="672" t="s">
        <v>905</v>
      </c>
      <c r="B532" s="779">
        <v>2</v>
      </c>
      <c r="C532" s="131" t="s">
        <v>704</v>
      </c>
      <c r="D532" s="131">
        <v>4.2</v>
      </c>
      <c r="E532" s="131" t="s">
        <v>417</v>
      </c>
      <c r="F532" s="131">
        <v>15</v>
      </c>
      <c r="G532" s="131"/>
      <c r="H532" s="131" t="s">
        <v>38</v>
      </c>
      <c r="I532" s="767">
        <v>165</v>
      </c>
      <c r="J532" s="759" t="s">
        <v>1039</v>
      </c>
      <c r="K532" s="759" t="s">
        <v>1039</v>
      </c>
      <c r="L532" s="133">
        <v>57433</v>
      </c>
      <c r="M532" s="133">
        <v>97366</v>
      </c>
      <c r="N532" s="742" t="s">
        <v>1040</v>
      </c>
      <c r="O532" s="743" t="s">
        <v>1009</v>
      </c>
    </row>
    <row r="533" spans="1:15" ht="12.75" x14ac:dyDescent="0.2">
      <c r="A533" s="672" t="s">
        <v>905</v>
      </c>
      <c r="B533" s="779">
        <v>3</v>
      </c>
      <c r="C533" s="131" t="s">
        <v>704</v>
      </c>
      <c r="D533" s="131">
        <v>4.2</v>
      </c>
      <c r="E533" s="131" t="s">
        <v>417</v>
      </c>
      <c r="F533" s="131">
        <v>15</v>
      </c>
      <c r="G533" s="131"/>
      <c r="H533" s="131" t="s">
        <v>38</v>
      </c>
      <c r="I533" s="767">
        <v>165</v>
      </c>
      <c r="J533" s="759" t="s">
        <v>1039</v>
      </c>
      <c r="K533" s="759" t="s">
        <v>1039</v>
      </c>
      <c r="L533" s="133">
        <v>57433</v>
      </c>
      <c r="M533" s="133">
        <v>97366</v>
      </c>
      <c r="N533" s="742" t="s">
        <v>1040</v>
      </c>
      <c r="O533" s="743" t="s">
        <v>1009</v>
      </c>
    </row>
    <row r="534" spans="1:15" ht="12.75" x14ac:dyDescent="0.2">
      <c r="A534" s="672" t="s">
        <v>905</v>
      </c>
      <c r="B534" s="779">
        <v>4</v>
      </c>
      <c r="C534" s="131" t="s">
        <v>704</v>
      </c>
      <c r="D534" s="131">
        <v>4.2</v>
      </c>
      <c r="E534" s="131" t="s">
        <v>417</v>
      </c>
      <c r="F534" s="131">
        <v>15</v>
      </c>
      <c r="G534" s="131"/>
      <c r="H534" s="131" t="s">
        <v>38</v>
      </c>
      <c r="I534" s="767">
        <v>165</v>
      </c>
      <c r="J534" s="759" t="s">
        <v>1039</v>
      </c>
      <c r="K534" s="759" t="s">
        <v>1039</v>
      </c>
      <c r="L534" s="133">
        <v>57433</v>
      </c>
      <c r="M534" s="133">
        <v>97366</v>
      </c>
      <c r="N534" s="742" t="s">
        <v>1040</v>
      </c>
      <c r="O534" s="743" t="s">
        <v>1009</v>
      </c>
    </row>
    <row r="535" spans="1:15" ht="12.75" x14ac:dyDescent="0.2">
      <c r="A535" s="672" t="s">
        <v>905</v>
      </c>
      <c r="B535" s="779">
        <v>5</v>
      </c>
      <c r="C535" s="131" t="s">
        <v>1041</v>
      </c>
      <c r="D535" s="131"/>
      <c r="E535" s="131" t="s">
        <v>417</v>
      </c>
      <c r="F535" s="131">
        <v>15</v>
      </c>
      <c r="G535" s="131"/>
      <c r="H535" s="131" t="s">
        <v>38</v>
      </c>
      <c r="I535" s="767">
        <v>107.16</v>
      </c>
      <c r="J535" s="759" t="s">
        <v>906</v>
      </c>
      <c r="K535" s="759" t="s">
        <v>906</v>
      </c>
      <c r="L535" s="133">
        <v>90282</v>
      </c>
      <c r="M535" s="133">
        <v>97366</v>
      </c>
      <c r="N535" s="742" t="s">
        <v>401</v>
      </c>
      <c r="O535" s="743" t="s">
        <v>1009</v>
      </c>
    </row>
    <row r="536" spans="1:15" ht="12.75" x14ac:dyDescent="0.2">
      <c r="A536" s="672" t="s">
        <v>905</v>
      </c>
      <c r="B536" s="779">
        <v>6</v>
      </c>
      <c r="C536" s="131" t="s">
        <v>1041</v>
      </c>
      <c r="D536" s="131"/>
      <c r="E536" s="131" t="s">
        <v>417</v>
      </c>
      <c r="F536" s="131">
        <v>15</v>
      </c>
      <c r="G536" s="131"/>
      <c r="H536" s="131" t="s">
        <v>38</v>
      </c>
      <c r="I536" s="767">
        <v>107.16</v>
      </c>
      <c r="J536" s="759" t="s">
        <v>906</v>
      </c>
      <c r="K536" s="759" t="s">
        <v>906</v>
      </c>
      <c r="L536" s="133">
        <v>90282</v>
      </c>
      <c r="M536" s="133">
        <v>97366</v>
      </c>
      <c r="N536" s="742" t="s">
        <v>401</v>
      </c>
      <c r="O536" s="743" t="s">
        <v>1009</v>
      </c>
    </row>
    <row r="537" spans="1:15" ht="12.75" x14ac:dyDescent="0.2">
      <c r="A537" s="672" t="s">
        <v>905</v>
      </c>
      <c r="B537" s="779">
        <v>7</v>
      </c>
      <c r="C537" s="131" t="s">
        <v>1041</v>
      </c>
      <c r="D537" s="131"/>
      <c r="E537" s="131" t="s">
        <v>417</v>
      </c>
      <c r="F537" s="131">
        <v>15</v>
      </c>
      <c r="G537" s="131"/>
      <c r="H537" s="131" t="s">
        <v>38</v>
      </c>
      <c r="I537" s="767">
        <v>107.16</v>
      </c>
      <c r="J537" s="759" t="s">
        <v>906</v>
      </c>
      <c r="K537" s="759" t="s">
        <v>906</v>
      </c>
      <c r="L537" s="133">
        <v>90282</v>
      </c>
      <c r="M537" s="133">
        <v>97366</v>
      </c>
      <c r="N537" s="742" t="s">
        <v>401</v>
      </c>
      <c r="O537" s="743" t="s">
        <v>1009</v>
      </c>
    </row>
    <row r="538" spans="1:15" ht="13.5" thickBot="1" x14ac:dyDescent="0.25">
      <c r="A538" s="684" t="s">
        <v>905</v>
      </c>
      <c r="B538" s="782">
        <v>8</v>
      </c>
      <c r="C538" s="686" t="s">
        <v>1041</v>
      </c>
      <c r="D538" s="686"/>
      <c r="E538" s="686" t="s">
        <v>417</v>
      </c>
      <c r="F538" s="686">
        <v>15</v>
      </c>
      <c r="G538" s="686"/>
      <c r="H538" s="686" t="s">
        <v>38</v>
      </c>
      <c r="I538" s="785">
        <v>107.16</v>
      </c>
      <c r="J538" s="762" t="s">
        <v>906</v>
      </c>
      <c r="K538" s="762" t="s">
        <v>906</v>
      </c>
      <c r="L538" s="690">
        <v>90282</v>
      </c>
      <c r="M538" s="690">
        <v>97366</v>
      </c>
      <c r="N538" s="772" t="s">
        <v>401</v>
      </c>
      <c r="O538" s="751" t="s">
        <v>1009</v>
      </c>
    </row>
    <row r="539" spans="1:15" ht="12.75" x14ac:dyDescent="0.2">
      <c r="A539" s="752" t="s">
        <v>956</v>
      </c>
      <c r="B539" s="786">
        <v>1</v>
      </c>
      <c r="C539" s="753" t="s">
        <v>34</v>
      </c>
      <c r="D539" s="753" t="s">
        <v>842</v>
      </c>
      <c r="E539" s="753" t="s">
        <v>843</v>
      </c>
      <c r="F539" s="753">
        <v>15</v>
      </c>
      <c r="G539" s="753" t="s">
        <v>38</v>
      </c>
      <c r="H539" s="753"/>
      <c r="I539" s="787">
        <v>165</v>
      </c>
      <c r="J539" s="755" t="s">
        <v>1039</v>
      </c>
      <c r="K539" s="788" t="s">
        <v>1042</v>
      </c>
      <c r="L539" s="756">
        <v>47075</v>
      </c>
      <c r="M539" s="756">
        <v>90037</v>
      </c>
      <c r="N539" s="789" t="s">
        <v>1040</v>
      </c>
      <c r="O539" s="758" t="s">
        <v>1009</v>
      </c>
    </row>
    <row r="540" spans="1:15" ht="12.75" x14ac:dyDescent="0.2">
      <c r="A540" s="672" t="s">
        <v>956</v>
      </c>
      <c r="B540" s="673">
        <v>2</v>
      </c>
      <c r="C540" s="131" t="s">
        <v>34</v>
      </c>
      <c r="D540" s="131" t="s">
        <v>842</v>
      </c>
      <c r="E540" s="131" t="s">
        <v>843</v>
      </c>
      <c r="F540" s="131">
        <v>15</v>
      </c>
      <c r="G540" s="131" t="s">
        <v>38</v>
      </c>
      <c r="H540" s="131"/>
      <c r="I540" s="767">
        <v>165</v>
      </c>
      <c r="J540" s="759" t="s">
        <v>1039</v>
      </c>
      <c r="K540" s="744" t="s">
        <v>1042</v>
      </c>
      <c r="L540" s="133">
        <v>47075</v>
      </c>
      <c r="M540" s="133">
        <v>90037</v>
      </c>
      <c r="N540" s="742" t="s">
        <v>1040</v>
      </c>
      <c r="O540" s="743" t="s">
        <v>1009</v>
      </c>
    </row>
    <row r="541" spans="1:15" ht="13.5" thickBot="1" x14ac:dyDescent="0.25">
      <c r="A541" s="677" t="s">
        <v>956</v>
      </c>
      <c r="B541" s="678">
        <v>3</v>
      </c>
      <c r="C541" s="679" t="s">
        <v>34</v>
      </c>
      <c r="D541" s="679" t="s">
        <v>842</v>
      </c>
      <c r="E541" s="679" t="s">
        <v>843</v>
      </c>
      <c r="F541" s="679">
        <v>15</v>
      </c>
      <c r="G541" s="679" t="s">
        <v>38</v>
      </c>
      <c r="H541" s="679"/>
      <c r="I541" s="790">
        <v>165</v>
      </c>
      <c r="J541" s="683" t="s">
        <v>1039</v>
      </c>
      <c r="K541" s="791" t="s">
        <v>1042</v>
      </c>
      <c r="L541" s="680">
        <v>47075</v>
      </c>
      <c r="M541" s="680">
        <v>90037</v>
      </c>
      <c r="N541" s="792" t="s">
        <v>1040</v>
      </c>
      <c r="O541" s="793" t="s">
        <v>1009</v>
      </c>
    </row>
    <row r="542" spans="1:15" ht="12.75" x14ac:dyDescent="0.2">
      <c r="A542" s="666" t="s">
        <v>956</v>
      </c>
      <c r="B542" s="667">
        <v>4</v>
      </c>
      <c r="C542" s="668" t="s">
        <v>34</v>
      </c>
      <c r="D542" s="668" t="s">
        <v>842</v>
      </c>
      <c r="E542" s="668" t="s">
        <v>843</v>
      </c>
      <c r="F542" s="668">
        <v>15</v>
      </c>
      <c r="G542" s="668" t="s">
        <v>38</v>
      </c>
      <c r="H542" s="668"/>
      <c r="I542" s="765">
        <v>165</v>
      </c>
      <c r="J542" s="763" t="s">
        <v>1039</v>
      </c>
      <c r="K542" s="794" t="s">
        <v>1042</v>
      </c>
      <c r="L542" s="671">
        <v>47075</v>
      </c>
      <c r="M542" s="671">
        <v>90037</v>
      </c>
      <c r="N542" s="739" t="s">
        <v>1040</v>
      </c>
      <c r="O542" s="740" t="s">
        <v>1009</v>
      </c>
    </row>
    <row r="543" spans="1:15" ht="12.75" x14ac:dyDescent="0.2">
      <c r="A543" s="672" t="s">
        <v>956</v>
      </c>
      <c r="B543" s="673">
        <v>5</v>
      </c>
      <c r="C543" s="131" t="s">
        <v>1041</v>
      </c>
      <c r="D543" s="131"/>
      <c r="E543" s="131" t="s">
        <v>843</v>
      </c>
      <c r="F543" s="131">
        <v>15</v>
      </c>
      <c r="G543" s="131"/>
      <c r="H543" s="131" t="s">
        <v>38</v>
      </c>
      <c r="I543" s="767">
        <v>107.16</v>
      </c>
      <c r="J543" s="759" t="s">
        <v>957</v>
      </c>
      <c r="K543" s="759" t="s">
        <v>957</v>
      </c>
      <c r="L543" s="133">
        <v>83000</v>
      </c>
      <c r="M543" s="133">
        <v>90037</v>
      </c>
      <c r="N543" s="742" t="s">
        <v>401</v>
      </c>
      <c r="O543" s="743" t="s">
        <v>1009</v>
      </c>
    </row>
    <row r="544" spans="1:15" ht="12.75" x14ac:dyDescent="0.2">
      <c r="A544" s="672" t="s">
        <v>956</v>
      </c>
      <c r="B544" s="673">
        <v>6</v>
      </c>
      <c r="C544" s="131" t="s">
        <v>1041</v>
      </c>
      <c r="D544" s="131"/>
      <c r="E544" s="131" t="s">
        <v>843</v>
      </c>
      <c r="F544" s="131">
        <v>15</v>
      </c>
      <c r="G544" s="131"/>
      <c r="H544" s="131" t="s">
        <v>38</v>
      </c>
      <c r="I544" s="767">
        <v>107.16</v>
      </c>
      <c r="J544" s="759" t="s">
        <v>957</v>
      </c>
      <c r="K544" s="759" t="s">
        <v>957</v>
      </c>
      <c r="L544" s="133">
        <v>83000</v>
      </c>
      <c r="M544" s="133">
        <v>90037</v>
      </c>
      <c r="N544" s="742" t="s">
        <v>401</v>
      </c>
      <c r="O544" s="743" t="s">
        <v>1009</v>
      </c>
    </row>
    <row r="545" spans="1:15" ht="12.75" x14ac:dyDescent="0.2">
      <c r="A545" s="672" t="s">
        <v>956</v>
      </c>
      <c r="B545" s="673">
        <v>7</v>
      </c>
      <c r="C545" s="131" t="s">
        <v>1041</v>
      </c>
      <c r="D545" s="131"/>
      <c r="E545" s="131" t="s">
        <v>843</v>
      </c>
      <c r="F545" s="131">
        <v>15</v>
      </c>
      <c r="G545" s="131"/>
      <c r="H545" s="131" t="s">
        <v>38</v>
      </c>
      <c r="I545" s="767">
        <v>107.16</v>
      </c>
      <c r="J545" s="759" t="s">
        <v>957</v>
      </c>
      <c r="K545" s="759" t="s">
        <v>957</v>
      </c>
      <c r="L545" s="133">
        <v>83000</v>
      </c>
      <c r="M545" s="133">
        <v>90037</v>
      </c>
      <c r="N545" s="742" t="s">
        <v>401</v>
      </c>
      <c r="O545" s="743" t="s">
        <v>1009</v>
      </c>
    </row>
    <row r="546" spans="1:15" ht="13.5" thickBot="1" x14ac:dyDescent="0.25">
      <c r="A546" s="684" t="s">
        <v>956</v>
      </c>
      <c r="B546" s="685">
        <v>8</v>
      </c>
      <c r="C546" s="686" t="s">
        <v>1041</v>
      </c>
      <c r="D546" s="686"/>
      <c r="E546" s="686" t="s">
        <v>843</v>
      </c>
      <c r="F546" s="686">
        <v>15</v>
      </c>
      <c r="G546" s="686"/>
      <c r="H546" s="686" t="s">
        <v>38</v>
      </c>
      <c r="I546" s="785">
        <v>107.16</v>
      </c>
      <c r="J546" s="762" t="s">
        <v>957</v>
      </c>
      <c r="K546" s="762" t="s">
        <v>957</v>
      </c>
      <c r="L546" s="690">
        <v>83000</v>
      </c>
      <c r="M546" s="690">
        <v>90037</v>
      </c>
      <c r="N546" s="772" t="s">
        <v>401</v>
      </c>
      <c r="O546" s="751" t="s">
        <v>1009</v>
      </c>
    </row>
    <row r="547" spans="1:15" ht="12.75" x14ac:dyDescent="0.2">
      <c r="A547" s="666" t="s">
        <v>916</v>
      </c>
      <c r="B547" s="778">
        <v>1</v>
      </c>
      <c r="C547" s="668" t="s">
        <v>704</v>
      </c>
      <c r="D547" s="668">
        <v>4.2</v>
      </c>
      <c r="E547" s="668" t="s">
        <v>417</v>
      </c>
      <c r="F547" s="668">
        <v>15</v>
      </c>
      <c r="G547" s="668"/>
      <c r="H547" s="668" t="s">
        <v>38</v>
      </c>
      <c r="I547" s="765">
        <v>165</v>
      </c>
      <c r="J547" s="763" t="s">
        <v>1039</v>
      </c>
      <c r="K547" s="763" t="s">
        <v>1039</v>
      </c>
      <c r="L547" s="671">
        <v>65687</v>
      </c>
      <c r="M547" s="671">
        <v>131556</v>
      </c>
      <c r="N547" s="739" t="s">
        <v>1040</v>
      </c>
      <c r="O547" s="740" t="s">
        <v>1009</v>
      </c>
    </row>
    <row r="548" spans="1:15" ht="12.75" x14ac:dyDescent="0.2">
      <c r="A548" s="672" t="s">
        <v>916</v>
      </c>
      <c r="B548" s="779">
        <v>2</v>
      </c>
      <c r="C548" s="131" t="s">
        <v>704</v>
      </c>
      <c r="D548" s="131">
        <v>4.2</v>
      </c>
      <c r="E548" s="131" t="s">
        <v>417</v>
      </c>
      <c r="F548" s="131">
        <v>15</v>
      </c>
      <c r="G548" s="131"/>
      <c r="H548" s="131" t="s">
        <v>38</v>
      </c>
      <c r="I548" s="767">
        <v>165</v>
      </c>
      <c r="J548" s="759" t="s">
        <v>1039</v>
      </c>
      <c r="K548" s="759" t="s">
        <v>1039</v>
      </c>
      <c r="L548" s="133">
        <v>65687</v>
      </c>
      <c r="M548" s="133">
        <v>131556</v>
      </c>
      <c r="N548" s="742" t="s">
        <v>1040</v>
      </c>
      <c r="O548" s="743" t="s">
        <v>1009</v>
      </c>
    </row>
    <row r="549" spans="1:15" ht="12.75" x14ac:dyDescent="0.2">
      <c r="A549" s="672" t="s">
        <v>916</v>
      </c>
      <c r="B549" s="779">
        <v>3</v>
      </c>
      <c r="C549" s="131" t="s">
        <v>704</v>
      </c>
      <c r="D549" s="131">
        <v>4.2</v>
      </c>
      <c r="E549" s="131" t="s">
        <v>417</v>
      </c>
      <c r="F549" s="131">
        <v>15</v>
      </c>
      <c r="G549" s="131"/>
      <c r="H549" s="131" t="s">
        <v>38</v>
      </c>
      <c r="I549" s="767">
        <v>165</v>
      </c>
      <c r="J549" s="759" t="s">
        <v>1039</v>
      </c>
      <c r="K549" s="759" t="s">
        <v>1039</v>
      </c>
      <c r="L549" s="133">
        <v>65687</v>
      </c>
      <c r="M549" s="133">
        <v>131556</v>
      </c>
      <c r="N549" s="742" t="s">
        <v>1040</v>
      </c>
      <c r="O549" s="743" t="s">
        <v>1009</v>
      </c>
    </row>
    <row r="550" spans="1:15" ht="12.75" x14ac:dyDescent="0.2">
      <c r="A550" s="672" t="s">
        <v>916</v>
      </c>
      <c r="B550" s="779">
        <v>4</v>
      </c>
      <c r="C550" s="131" t="s">
        <v>704</v>
      </c>
      <c r="D550" s="131">
        <v>4.2</v>
      </c>
      <c r="E550" s="131" t="s">
        <v>417</v>
      </c>
      <c r="F550" s="131">
        <v>15</v>
      </c>
      <c r="G550" s="131"/>
      <c r="H550" s="131" t="s">
        <v>38</v>
      </c>
      <c r="I550" s="767">
        <v>165</v>
      </c>
      <c r="J550" s="759" t="s">
        <v>1039</v>
      </c>
      <c r="K550" s="759" t="s">
        <v>1039</v>
      </c>
      <c r="L550" s="133">
        <v>65687</v>
      </c>
      <c r="M550" s="133">
        <v>131556</v>
      </c>
      <c r="N550" s="742" t="s">
        <v>1040</v>
      </c>
      <c r="O550" s="743" t="s">
        <v>1009</v>
      </c>
    </row>
    <row r="551" spans="1:15" ht="12.75" x14ac:dyDescent="0.2">
      <c r="A551" s="672" t="s">
        <v>916</v>
      </c>
      <c r="B551" s="779">
        <v>5</v>
      </c>
      <c r="C551" s="131" t="s">
        <v>864</v>
      </c>
      <c r="D551" s="131" t="s">
        <v>935</v>
      </c>
      <c r="E551" s="131" t="s">
        <v>417</v>
      </c>
      <c r="F551" s="131">
        <v>15</v>
      </c>
      <c r="G551" s="131" t="s">
        <v>38</v>
      </c>
      <c r="H551" s="131"/>
      <c r="I551" s="767">
        <v>74.78</v>
      </c>
      <c r="J551" s="675">
        <v>42870</v>
      </c>
      <c r="K551" s="675">
        <v>42870</v>
      </c>
      <c r="L551" s="133">
        <v>106455</v>
      </c>
      <c r="M551" s="133">
        <v>131556</v>
      </c>
      <c r="N551" s="742" t="s">
        <v>1035</v>
      </c>
      <c r="O551" s="743" t="s">
        <v>1009</v>
      </c>
    </row>
    <row r="552" spans="1:15" ht="12.75" x14ac:dyDescent="0.2">
      <c r="A552" s="672" t="s">
        <v>916</v>
      </c>
      <c r="B552" s="779">
        <v>6</v>
      </c>
      <c r="C552" s="131" t="s">
        <v>864</v>
      </c>
      <c r="D552" s="131" t="s">
        <v>935</v>
      </c>
      <c r="E552" s="131" t="s">
        <v>417</v>
      </c>
      <c r="F552" s="131">
        <v>15</v>
      </c>
      <c r="G552" s="131" t="s">
        <v>38</v>
      </c>
      <c r="H552" s="131"/>
      <c r="I552" s="767">
        <v>74.78</v>
      </c>
      <c r="J552" s="675">
        <v>42870</v>
      </c>
      <c r="K552" s="675">
        <v>42870</v>
      </c>
      <c r="L552" s="133">
        <v>106455</v>
      </c>
      <c r="M552" s="133">
        <v>131556</v>
      </c>
      <c r="N552" s="742" t="s">
        <v>1035</v>
      </c>
      <c r="O552" s="743" t="s">
        <v>1009</v>
      </c>
    </row>
    <row r="553" spans="1:15" ht="12.75" x14ac:dyDescent="0.2">
      <c r="A553" s="672" t="s">
        <v>916</v>
      </c>
      <c r="B553" s="779">
        <v>7</v>
      </c>
      <c r="C553" s="131" t="s">
        <v>858</v>
      </c>
      <c r="D553" s="131"/>
      <c r="E553" s="131" t="s">
        <v>417</v>
      </c>
      <c r="F553" s="131">
        <v>15</v>
      </c>
      <c r="G553" s="131"/>
      <c r="H553" s="131" t="s">
        <v>38</v>
      </c>
      <c r="I553" s="767">
        <v>107.16</v>
      </c>
      <c r="J553" s="675" t="s">
        <v>919</v>
      </c>
      <c r="K553" s="675" t="s">
        <v>919</v>
      </c>
      <c r="L553" s="133">
        <v>118893</v>
      </c>
      <c r="M553" s="133">
        <v>131556</v>
      </c>
      <c r="N553" s="742" t="s">
        <v>401</v>
      </c>
      <c r="O553" s="743" t="s">
        <v>1009</v>
      </c>
    </row>
    <row r="554" spans="1:15" ht="12.75" x14ac:dyDescent="0.2">
      <c r="A554" s="672" t="s">
        <v>916</v>
      </c>
      <c r="B554" s="779">
        <v>8</v>
      </c>
      <c r="C554" s="131" t="s">
        <v>858</v>
      </c>
      <c r="D554" s="131"/>
      <c r="E554" s="131" t="s">
        <v>417</v>
      </c>
      <c r="F554" s="131">
        <v>15</v>
      </c>
      <c r="G554" s="131"/>
      <c r="H554" s="131" t="s">
        <v>38</v>
      </c>
      <c r="I554" s="767">
        <v>107.16</v>
      </c>
      <c r="J554" s="675" t="s">
        <v>919</v>
      </c>
      <c r="K554" s="675" t="s">
        <v>919</v>
      </c>
      <c r="L554" s="133">
        <v>118893</v>
      </c>
      <c r="M554" s="133">
        <v>131556</v>
      </c>
      <c r="N554" s="742" t="s">
        <v>401</v>
      </c>
      <c r="O554" s="743" t="s">
        <v>1009</v>
      </c>
    </row>
    <row r="555" spans="1:15" ht="12.75" x14ac:dyDescent="0.2">
      <c r="A555" s="672" t="s">
        <v>916</v>
      </c>
      <c r="B555" s="779">
        <v>9</v>
      </c>
      <c r="C555" s="131" t="s">
        <v>858</v>
      </c>
      <c r="D555" s="131"/>
      <c r="E555" s="131" t="s">
        <v>417</v>
      </c>
      <c r="F555" s="131">
        <v>15</v>
      </c>
      <c r="G555" s="131"/>
      <c r="H555" s="131" t="s">
        <v>38</v>
      </c>
      <c r="I555" s="767">
        <v>107.16</v>
      </c>
      <c r="J555" s="675">
        <v>42921</v>
      </c>
      <c r="K555" s="675">
        <v>42921</v>
      </c>
      <c r="L555" s="133">
        <v>132354</v>
      </c>
      <c r="M555" s="133">
        <v>135369</v>
      </c>
      <c r="N555" s="742" t="s">
        <v>401</v>
      </c>
      <c r="O555" s="743" t="s">
        <v>1009</v>
      </c>
    </row>
    <row r="556" spans="1:15" ht="13.5" thickBot="1" x14ac:dyDescent="0.25">
      <c r="A556" s="684" t="s">
        <v>916</v>
      </c>
      <c r="B556" s="782">
        <v>10</v>
      </c>
      <c r="C556" s="686" t="s">
        <v>858</v>
      </c>
      <c r="D556" s="686"/>
      <c r="E556" s="686" t="s">
        <v>417</v>
      </c>
      <c r="F556" s="686">
        <v>15</v>
      </c>
      <c r="G556" s="686"/>
      <c r="H556" s="686" t="s">
        <v>38</v>
      </c>
      <c r="I556" s="785">
        <v>107.16</v>
      </c>
      <c r="J556" s="780">
        <v>42921</v>
      </c>
      <c r="K556" s="780">
        <v>42921</v>
      </c>
      <c r="L556" s="690">
        <v>132354</v>
      </c>
      <c r="M556" s="690">
        <v>135369</v>
      </c>
      <c r="N556" s="772" t="s">
        <v>401</v>
      </c>
      <c r="O556" s="751" t="s">
        <v>1009</v>
      </c>
    </row>
    <row r="557" spans="1:15" ht="12.75" x14ac:dyDescent="0.2">
      <c r="A557" s="752" t="s">
        <v>959</v>
      </c>
      <c r="B557" s="795">
        <v>1</v>
      </c>
      <c r="C557" s="753" t="s">
        <v>704</v>
      </c>
      <c r="D557" s="753">
        <v>4.2</v>
      </c>
      <c r="E557" s="753" t="s">
        <v>417</v>
      </c>
      <c r="F557" s="753">
        <v>15</v>
      </c>
      <c r="G557" s="753"/>
      <c r="H557" s="753" t="s">
        <v>38</v>
      </c>
      <c r="I557" s="787">
        <v>165</v>
      </c>
      <c r="J557" s="755" t="s">
        <v>1043</v>
      </c>
      <c r="K557" s="755" t="s">
        <v>1043</v>
      </c>
      <c r="L557" s="756">
        <v>33363</v>
      </c>
      <c r="M557" s="756">
        <v>66584</v>
      </c>
      <c r="N557" s="789" t="s">
        <v>1040</v>
      </c>
      <c r="O557" s="758" t="s">
        <v>1009</v>
      </c>
    </row>
    <row r="558" spans="1:15" ht="12.75" x14ac:dyDescent="0.2">
      <c r="A558" s="672" t="s">
        <v>959</v>
      </c>
      <c r="B558" s="779">
        <v>2</v>
      </c>
      <c r="C558" s="131" t="s">
        <v>704</v>
      </c>
      <c r="D558" s="131">
        <v>4.2</v>
      </c>
      <c r="E558" s="131" t="s">
        <v>417</v>
      </c>
      <c r="F558" s="131">
        <v>15</v>
      </c>
      <c r="G558" s="131"/>
      <c r="H558" s="131" t="s">
        <v>38</v>
      </c>
      <c r="I558" s="767">
        <v>165</v>
      </c>
      <c r="J558" s="759" t="s">
        <v>1043</v>
      </c>
      <c r="K558" s="759" t="s">
        <v>1043</v>
      </c>
      <c r="L558" s="133">
        <v>33363</v>
      </c>
      <c r="M558" s="133">
        <v>66584</v>
      </c>
      <c r="N558" s="742" t="s">
        <v>1040</v>
      </c>
      <c r="O558" s="743" t="s">
        <v>1009</v>
      </c>
    </row>
    <row r="559" spans="1:15" ht="12.75" x14ac:dyDescent="0.2">
      <c r="A559" s="672" t="s">
        <v>959</v>
      </c>
      <c r="B559" s="779">
        <v>3</v>
      </c>
      <c r="C559" s="131" t="s">
        <v>864</v>
      </c>
      <c r="D559" s="131" t="s">
        <v>935</v>
      </c>
      <c r="E559" s="131" t="s">
        <v>417</v>
      </c>
      <c r="F559" s="131">
        <v>15</v>
      </c>
      <c r="G559" s="131" t="s">
        <v>38</v>
      </c>
      <c r="H559" s="131"/>
      <c r="I559" s="767">
        <v>76.849999999999994</v>
      </c>
      <c r="J559" s="759" t="s">
        <v>914</v>
      </c>
      <c r="K559" s="759" t="s">
        <v>914</v>
      </c>
      <c r="L559" s="133">
        <v>45454</v>
      </c>
      <c r="M559" s="133">
        <v>66584</v>
      </c>
      <c r="N559" s="742" t="s">
        <v>1025</v>
      </c>
      <c r="O559" s="743" t="s">
        <v>1009</v>
      </c>
    </row>
    <row r="560" spans="1:15" ht="12.75" x14ac:dyDescent="0.2">
      <c r="A560" s="672" t="s">
        <v>959</v>
      </c>
      <c r="B560" s="779">
        <v>4</v>
      </c>
      <c r="C560" s="131" t="s">
        <v>864</v>
      </c>
      <c r="D560" s="131" t="s">
        <v>935</v>
      </c>
      <c r="E560" s="131" t="s">
        <v>417</v>
      </c>
      <c r="F560" s="131">
        <v>15</v>
      </c>
      <c r="G560" s="131" t="s">
        <v>38</v>
      </c>
      <c r="H560" s="131"/>
      <c r="I560" s="767">
        <v>76.849999999999994</v>
      </c>
      <c r="J560" s="759" t="s">
        <v>914</v>
      </c>
      <c r="K560" s="759" t="s">
        <v>914</v>
      </c>
      <c r="L560" s="133">
        <v>45454</v>
      </c>
      <c r="M560" s="133">
        <v>66584</v>
      </c>
      <c r="N560" s="742" t="s">
        <v>1025</v>
      </c>
      <c r="O560" s="743" t="s">
        <v>1009</v>
      </c>
    </row>
    <row r="561" spans="1:15" ht="12.75" x14ac:dyDescent="0.2">
      <c r="A561" s="672" t="s">
        <v>959</v>
      </c>
      <c r="B561" s="779">
        <v>5</v>
      </c>
      <c r="C561" s="131" t="s">
        <v>1044</v>
      </c>
      <c r="D561" s="131"/>
      <c r="E561" s="131" t="s">
        <v>417</v>
      </c>
      <c r="F561" s="131">
        <v>15</v>
      </c>
      <c r="G561" s="131"/>
      <c r="H561" s="131" t="s">
        <v>38</v>
      </c>
      <c r="I561" s="767">
        <v>107.16</v>
      </c>
      <c r="J561" s="759" t="s">
        <v>960</v>
      </c>
      <c r="K561" s="759" t="s">
        <v>960</v>
      </c>
      <c r="L561" s="133">
        <v>60935</v>
      </c>
      <c r="M561" s="133">
        <v>66584</v>
      </c>
      <c r="N561" s="742" t="s">
        <v>401</v>
      </c>
      <c r="O561" s="743" t="s">
        <v>1009</v>
      </c>
    </row>
    <row r="562" spans="1:15" ht="13.5" thickBot="1" x14ac:dyDescent="0.25">
      <c r="A562" s="684" t="s">
        <v>959</v>
      </c>
      <c r="B562" s="782">
        <v>6</v>
      </c>
      <c r="C562" s="686" t="s">
        <v>1044</v>
      </c>
      <c r="D562" s="686"/>
      <c r="E562" s="686" t="s">
        <v>417</v>
      </c>
      <c r="F562" s="686">
        <v>15</v>
      </c>
      <c r="G562" s="686"/>
      <c r="H562" s="686" t="s">
        <v>38</v>
      </c>
      <c r="I562" s="785">
        <v>107.16</v>
      </c>
      <c r="J562" s="762" t="s">
        <v>960</v>
      </c>
      <c r="K562" s="762" t="s">
        <v>960</v>
      </c>
      <c r="L562" s="690">
        <v>60935</v>
      </c>
      <c r="M562" s="690">
        <v>66584</v>
      </c>
      <c r="N562" s="772" t="s">
        <v>401</v>
      </c>
      <c r="O562" s="751" t="s">
        <v>1009</v>
      </c>
    </row>
    <row r="563" spans="1:15" ht="12.75" x14ac:dyDescent="0.2">
      <c r="A563" s="666" t="s">
        <v>973</v>
      </c>
      <c r="B563" s="778">
        <v>1</v>
      </c>
      <c r="C563" s="668" t="s">
        <v>864</v>
      </c>
      <c r="D563" s="668" t="s">
        <v>935</v>
      </c>
      <c r="E563" s="668" t="s">
        <v>978</v>
      </c>
      <c r="F563" s="668">
        <v>16</v>
      </c>
      <c r="G563" s="668" t="s">
        <v>38</v>
      </c>
      <c r="H563" s="668"/>
      <c r="I563" s="765">
        <v>112</v>
      </c>
      <c r="J563" s="763" t="s">
        <v>1045</v>
      </c>
      <c r="K563" s="763" t="s">
        <v>1045</v>
      </c>
      <c r="L563" s="671">
        <v>48477</v>
      </c>
      <c r="M563" s="671">
        <v>87598</v>
      </c>
      <c r="N563" s="766" t="s">
        <v>1025</v>
      </c>
      <c r="O563" s="740" t="s">
        <v>1009</v>
      </c>
    </row>
    <row r="564" spans="1:15" ht="12.75" x14ac:dyDescent="0.2">
      <c r="A564" s="672" t="s">
        <v>973</v>
      </c>
      <c r="B564" s="779">
        <v>2</v>
      </c>
      <c r="C564" s="131" t="s">
        <v>864</v>
      </c>
      <c r="D564" s="131" t="s">
        <v>935</v>
      </c>
      <c r="E564" s="131" t="s">
        <v>978</v>
      </c>
      <c r="F564" s="131">
        <v>16</v>
      </c>
      <c r="G564" s="131" t="s">
        <v>38</v>
      </c>
      <c r="H564" s="131"/>
      <c r="I564" s="767">
        <v>112</v>
      </c>
      <c r="J564" s="759" t="s">
        <v>1045</v>
      </c>
      <c r="K564" s="759" t="s">
        <v>1045</v>
      </c>
      <c r="L564" s="133">
        <v>48477</v>
      </c>
      <c r="M564" s="133">
        <v>87598</v>
      </c>
      <c r="N564" s="760" t="s">
        <v>1025</v>
      </c>
      <c r="O564" s="743" t="s">
        <v>1009</v>
      </c>
    </row>
    <row r="565" spans="1:15" ht="12.75" x14ac:dyDescent="0.2">
      <c r="A565" s="672" t="s">
        <v>973</v>
      </c>
      <c r="B565" s="779">
        <v>3</v>
      </c>
      <c r="C565" s="131" t="s">
        <v>864</v>
      </c>
      <c r="D565" s="131" t="s">
        <v>935</v>
      </c>
      <c r="E565" s="131" t="s">
        <v>978</v>
      </c>
      <c r="F565" s="131">
        <v>16</v>
      </c>
      <c r="G565" s="131" t="s">
        <v>38</v>
      </c>
      <c r="H565" s="131"/>
      <c r="I565" s="767">
        <v>112</v>
      </c>
      <c r="J565" s="759" t="s">
        <v>388</v>
      </c>
      <c r="K565" s="759" t="s">
        <v>388</v>
      </c>
      <c r="L565" s="133">
        <v>48477</v>
      </c>
      <c r="M565" s="133">
        <v>87598</v>
      </c>
      <c r="N565" s="742" t="s">
        <v>1025</v>
      </c>
      <c r="O565" s="743" t="s">
        <v>1009</v>
      </c>
    </row>
    <row r="566" spans="1:15" ht="12.75" x14ac:dyDescent="0.2">
      <c r="A566" s="672" t="s">
        <v>973</v>
      </c>
      <c r="B566" s="779">
        <v>4</v>
      </c>
      <c r="C566" s="131" t="s">
        <v>864</v>
      </c>
      <c r="D566" s="131" t="s">
        <v>935</v>
      </c>
      <c r="E566" s="131" t="s">
        <v>978</v>
      </c>
      <c r="F566" s="131">
        <v>16</v>
      </c>
      <c r="G566" s="131" t="s">
        <v>38</v>
      </c>
      <c r="H566" s="131"/>
      <c r="I566" s="767">
        <v>112</v>
      </c>
      <c r="J566" s="759" t="s">
        <v>388</v>
      </c>
      <c r="K566" s="759" t="s">
        <v>388</v>
      </c>
      <c r="L566" s="133">
        <v>48477</v>
      </c>
      <c r="M566" s="133">
        <v>87598</v>
      </c>
      <c r="N566" s="742" t="s">
        <v>1025</v>
      </c>
      <c r="O566" s="743" t="s">
        <v>1009</v>
      </c>
    </row>
    <row r="567" spans="1:15" ht="12.75" x14ac:dyDescent="0.2">
      <c r="A567" s="672" t="s">
        <v>973</v>
      </c>
      <c r="B567" s="779">
        <v>5</v>
      </c>
      <c r="C567" s="131" t="s">
        <v>864</v>
      </c>
      <c r="D567" s="131" t="s">
        <v>935</v>
      </c>
      <c r="E567" s="131" t="s">
        <v>974</v>
      </c>
      <c r="F567" s="131">
        <v>16</v>
      </c>
      <c r="G567" s="131" t="s">
        <v>38</v>
      </c>
      <c r="H567" s="131"/>
      <c r="I567" s="767">
        <v>91.84</v>
      </c>
      <c r="J567" s="759" t="s">
        <v>952</v>
      </c>
      <c r="K567" s="759" t="s">
        <v>952</v>
      </c>
      <c r="L567" s="133">
        <v>66318</v>
      </c>
      <c r="M567" s="133">
        <v>87598</v>
      </c>
      <c r="N567" s="761" t="s">
        <v>1024</v>
      </c>
      <c r="O567" s="743" t="s">
        <v>1009</v>
      </c>
    </row>
    <row r="568" spans="1:15" ht="12.75" x14ac:dyDescent="0.2">
      <c r="A568" s="672" t="s">
        <v>973</v>
      </c>
      <c r="B568" s="779">
        <v>6</v>
      </c>
      <c r="C568" s="131" t="s">
        <v>864</v>
      </c>
      <c r="D568" s="131" t="s">
        <v>935</v>
      </c>
      <c r="E568" s="131" t="s">
        <v>974</v>
      </c>
      <c r="F568" s="131">
        <v>16</v>
      </c>
      <c r="G568" s="131" t="s">
        <v>38</v>
      </c>
      <c r="H568" s="131"/>
      <c r="I568" s="767">
        <v>91.84</v>
      </c>
      <c r="J568" s="759" t="s">
        <v>952</v>
      </c>
      <c r="K568" s="759" t="s">
        <v>952</v>
      </c>
      <c r="L568" s="133">
        <v>66318</v>
      </c>
      <c r="M568" s="133">
        <v>87598</v>
      </c>
      <c r="N568" s="761" t="s">
        <v>1024</v>
      </c>
      <c r="O568" s="743" t="s">
        <v>1009</v>
      </c>
    </row>
    <row r="569" spans="1:15" ht="12.75" x14ac:dyDescent="0.2">
      <c r="A569" s="672" t="s">
        <v>973</v>
      </c>
      <c r="B569" s="779">
        <v>7</v>
      </c>
      <c r="C569" s="131" t="s">
        <v>864</v>
      </c>
      <c r="D569" s="131" t="s">
        <v>935</v>
      </c>
      <c r="E569" s="131" t="s">
        <v>974</v>
      </c>
      <c r="F569" s="131">
        <v>16</v>
      </c>
      <c r="G569" s="131" t="s">
        <v>38</v>
      </c>
      <c r="H569" s="131"/>
      <c r="I569" s="767">
        <v>91.84</v>
      </c>
      <c r="J569" s="759" t="s">
        <v>952</v>
      </c>
      <c r="K569" s="759" t="s">
        <v>952</v>
      </c>
      <c r="L569" s="133">
        <v>66318</v>
      </c>
      <c r="M569" s="133">
        <v>87598</v>
      </c>
      <c r="N569" s="761" t="s">
        <v>1024</v>
      </c>
      <c r="O569" s="743" t="s">
        <v>1009</v>
      </c>
    </row>
    <row r="570" spans="1:15" ht="12.75" x14ac:dyDescent="0.2">
      <c r="A570" s="672" t="s">
        <v>973</v>
      </c>
      <c r="B570" s="779">
        <v>8</v>
      </c>
      <c r="C570" s="131" t="s">
        <v>864</v>
      </c>
      <c r="D570" s="131" t="s">
        <v>935</v>
      </c>
      <c r="E570" s="131" t="s">
        <v>974</v>
      </c>
      <c r="F570" s="131">
        <v>16</v>
      </c>
      <c r="G570" s="131" t="s">
        <v>38</v>
      </c>
      <c r="H570" s="131"/>
      <c r="I570" s="767">
        <v>91.84</v>
      </c>
      <c r="J570" s="759" t="s">
        <v>952</v>
      </c>
      <c r="K570" s="759" t="s">
        <v>952</v>
      </c>
      <c r="L570" s="133">
        <v>66318</v>
      </c>
      <c r="M570" s="133">
        <v>87598</v>
      </c>
      <c r="N570" s="761" t="s">
        <v>1024</v>
      </c>
      <c r="O570" s="743" t="s">
        <v>1009</v>
      </c>
    </row>
    <row r="571" spans="1:15" ht="12.75" x14ac:dyDescent="0.2">
      <c r="A571" s="672" t="s">
        <v>973</v>
      </c>
      <c r="B571" s="779">
        <v>9</v>
      </c>
      <c r="C571" s="131" t="s">
        <v>858</v>
      </c>
      <c r="D571" s="131"/>
      <c r="E571" s="131" t="s">
        <v>974</v>
      </c>
      <c r="F571" s="131">
        <v>16</v>
      </c>
      <c r="G571" s="131"/>
      <c r="H571" s="131" t="s">
        <v>38</v>
      </c>
      <c r="I571" s="767">
        <v>165.75</v>
      </c>
      <c r="J571" s="759" t="s">
        <v>960</v>
      </c>
      <c r="K571" s="759" t="s">
        <v>906</v>
      </c>
      <c r="L571" s="133">
        <v>75864</v>
      </c>
      <c r="M571" s="133">
        <v>87598</v>
      </c>
      <c r="N571" s="742" t="s">
        <v>1019</v>
      </c>
      <c r="O571" s="743" t="s">
        <v>1009</v>
      </c>
    </row>
    <row r="572" spans="1:15" ht="13.5" thickBot="1" x14ac:dyDescent="0.25">
      <c r="A572" s="684" t="s">
        <v>973</v>
      </c>
      <c r="B572" s="782">
        <v>10</v>
      </c>
      <c r="C572" s="686" t="s">
        <v>858</v>
      </c>
      <c r="D572" s="686"/>
      <c r="E572" s="686" t="s">
        <v>974</v>
      </c>
      <c r="F572" s="686">
        <v>16</v>
      </c>
      <c r="G572" s="686"/>
      <c r="H572" s="686" t="s">
        <v>38</v>
      </c>
      <c r="I572" s="785">
        <v>165.75</v>
      </c>
      <c r="J572" s="762" t="s">
        <v>960</v>
      </c>
      <c r="K572" s="762" t="s">
        <v>906</v>
      </c>
      <c r="L572" s="690">
        <v>75864</v>
      </c>
      <c r="M572" s="690">
        <v>87598</v>
      </c>
      <c r="N572" s="772" t="s">
        <v>1019</v>
      </c>
      <c r="O572" s="751" t="s">
        <v>1009</v>
      </c>
    </row>
    <row r="573" spans="1:15" ht="15" x14ac:dyDescent="0.2">
      <c r="A573" s="666" t="s">
        <v>980</v>
      </c>
      <c r="B573" s="778">
        <v>1</v>
      </c>
      <c r="C573" s="668" t="s">
        <v>864</v>
      </c>
      <c r="D573" s="693" t="s">
        <v>935</v>
      </c>
      <c r="E573" s="691" t="s">
        <v>981</v>
      </c>
      <c r="F573" s="668">
        <v>16</v>
      </c>
      <c r="G573" s="668" t="s">
        <v>38</v>
      </c>
      <c r="H573" s="668"/>
      <c r="I573" s="765">
        <v>91.84</v>
      </c>
      <c r="J573" s="669" t="s">
        <v>983</v>
      </c>
      <c r="K573" s="669" t="s">
        <v>983</v>
      </c>
      <c r="L573" s="671">
        <v>36674</v>
      </c>
      <c r="M573" s="671">
        <v>54908</v>
      </c>
      <c r="N573" s="739" t="s">
        <v>1023</v>
      </c>
      <c r="O573" s="740" t="s">
        <v>1009</v>
      </c>
    </row>
    <row r="574" spans="1:15" ht="15" x14ac:dyDescent="0.2">
      <c r="A574" s="672" t="s">
        <v>980</v>
      </c>
      <c r="B574" s="779">
        <v>2</v>
      </c>
      <c r="C574" s="131" t="s">
        <v>864</v>
      </c>
      <c r="D574" s="694" t="s">
        <v>935</v>
      </c>
      <c r="E574" s="692" t="s">
        <v>981</v>
      </c>
      <c r="F574" s="131">
        <v>16</v>
      </c>
      <c r="G574" s="131" t="s">
        <v>38</v>
      </c>
      <c r="H574" s="131"/>
      <c r="I574" s="767">
        <v>91.84</v>
      </c>
      <c r="J574" s="675" t="s">
        <v>983</v>
      </c>
      <c r="K574" s="675" t="s">
        <v>983</v>
      </c>
      <c r="L574" s="133">
        <v>36674</v>
      </c>
      <c r="M574" s="133">
        <v>54908</v>
      </c>
      <c r="N574" s="742" t="s">
        <v>1023</v>
      </c>
      <c r="O574" s="743" t="s">
        <v>1009</v>
      </c>
    </row>
    <row r="575" spans="1:15" ht="15" x14ac:dyDescent="0.2">
      <c r="A575" s="672" t="s">
        <v>980</v>
      </c>
      <c r="B575" s="779">
        <v>3</v>
      </c>
      <c r="C575" s="131" t="s">
        <v>864</v>
      </c>
      <c r="D575" s="694" t="s">
        <v>935</v>
      </c>
      <c r="E575" s="692" t="s">
        <v>981</v>
      </c>
      <c r="F575" s="131">
        <v>16</v>
      </c>
      <c r="G575" s="131" t="s">
        <v>38</v>
      </c>
      <c r="H575" s="131"/>
      <c r="I575" s="767">
        <v>91.84</v>
      </c>
      <c r="J575" s="675" t="s">
        <v>1046</v>
      </c>
      <c r="K575" s="675" t="s">
        <v>1046</v>
      </c>
      <c r="L575" s="133">
        <v>36674</v>
      </c>
      <c r="M575" s="133">
        <v>54908</v>
      </c>
      <c r="N575" s="742" t="s">
        <v>1047</v>
      </c>
      <c r="O575" s="743" t="s">
        <v>1009</v>
      </c>
    </row>
    <row r="576" spans="1:15" ht="15" x14ac:dyDescent="0.2">
      <c r="A576" s="672" t="s">
        <v>980</v>
      </c>
      <c r="B576" s="779">
        <v>4</v>
      </c>
      <c r="C576" s="131" t="s">
        <v>864</v>
      </c>
      <c r="D576" s="694" t="s">
        <v>935</v>
      </c>
      <c r="E576" s="692" t="s">
        <v>981</v>
      </c>
      <c r="F576" s="131">
        <v>16</v>
      </c>
      <c r="G576" s="131" t="s">
        <v>38</v>
      </c>
      <c r="H576" s="131"/>
      <c r="I576" s="767">
        <v>91.84</v>
      </c>
      <c r="J576" s="675" t="s">
        <v>1046</v>
      </c>
      <c r="K576" s="675" t="s">
        <v>1046</v>
      </c>
      <c r="L576" s="133">
        <v>36674</v>
      </c>
      <c r="M576" s="133">
        <v>54908</v>
      </c>
      <c r="N576" s="742" t="s">
        <v>1047</v>
      </c>
      <c r="O576" s="743" t="s">
        <v>1009</v>
      </c>
    </row>
    <row r="577" spans="1:15" ht="15" x14ac:dyDescent="0.2">
      <c r="A577" s="672" t="s">
        <v>980</v>
      </c>
      <c r="B577" s="779">
        <v>5</v>
      </c>
      <c r="C577" s="131" t="s">
        <v>858</v>
      </c>
      <c r="D577" s="131"/>
      <c r="E577" s="692" t="s">
        <v>981</v>
      </c>
      <c r="F577" s="131">
        <v>16</v>
      </c>
      <c r="G577" s="131"/>
      <c r="H577" s="131" t="s">
        <v>38</v>
      </c>
      <c r="I577" s="767">
        <v>165.75</v>
      </c>
      <c r="J577" s="759">
        <v>43073</v>
      </c>
      <c r="K577" s="682">
        <v>43073</v>
      </c>
      <c r="L577" s="133">
        <v>47417</v>
      </c>
      <c r="M577" s="133">
        <v>54908</v>
      </c>
      <c r="N577" s="742" t="s">
        <v>1019</v>
      </c>
      <c r="O577" s="743" t="s">
        <v>1009</v>
      </c>
    </row>
    <row r="578" spans="1:15" ht="15.75" thickBot="1" x14ac:dyDescent="0.25">
      <c r="A578" s="684" t="s">
        <v>980</v>
      </c>
      <c r="B578" s="782">
        <v>6</v>
      </c>
      <c r="C578" s="686" t="s">
        <v>858</v>
      </c>
      <c r="D578" s="686"/>
      <c r="E578" s="796" t="s">
        <v>981</v>
      </c>
      <c r="F578" s="686">
        <v>16</v>
      </c>
      <c r="G578" s="686"/>
      <c r="H578" s="686" t="s">
        <v>38</v>
      </c>
      <c r="I578" s="785">
        <v>165.75</v>
      </c>
      <c r="J578" s="762">
        <v>43073</v>
      </c>
      <c r="K578" s="687">
        <v>43073</v>
      </c>
      <c r="L578" s="690">
        <v>47417</v>
      </c>
      <c r="M578" s="690">
        <v>54908</v>
      </c>
      <c r="N578" s="772" t="s">
        <v>1019</v>
      </c>
      <c r="O578" s="751" t="s">
        <v>1009</v>
      </c>
    </row>
    <row r="579" spans="1:15" ht="12.75" x14ac:dyDescent="0.2">
      <c r="A579" s="666" t="s">
        <v>985</v>
      </c>
      <c r="B579" s="778">
        <v>1</v>
      </c>
      <c r="C579" s="668" t="s">
        <v>864</v>
      </c>
      <c r="D579" s="797" t="s">
        <v>986</v>
      </c>
      <c r="E579" s="798" t="s">
        <v>860</v>
      </c>
      <c r="F579" s="668">
        <v>16</v>
      </c>
      <c r="G579" s="668" t="s">
        <v>38</v>
      </c>
      <c r="H579" s="668"/>
      <c r="I579" s="765">
        <v>91.84</v>
      </c>
      <c r="J579" s="681">
        <v>42583</v>
      </c>
      <c r="K579" s="681">
        <v>42583</v>
      </c>
      <c r="L579" s="671">
        <v>35000</v>
      </c>
      <c r="M579" s="671">
        <v>94487</v>
      </c>
      <c r="N579" s="739" t="s">
        <v>1023</v>
      </c>
      <c r="O579" s="740" t="s">
        <v>1009</v>
      </c>
    </row>
    <row r="580" spans="1:15" ht="12.75" x14ac:dyDescent="0.2">
      <c r="A580" s="672" t="s">
        <v>985</v>
      </c>
      <c r="B580" s="779">
        <v>2</v>
      </c>
      <c r="C580" s="131" t="s">
        <v>864</v>
      </c>
      <c r="D580" s="695" t="s">
        <v>986</v>
      </c>
      <c r="E580" s="696" t="s">
        <v>860</v>
      </c>
      <c r="F580" s="131">
        <v>16</v>
      </c>
      <c r="G580" s="131" t="s">
        <v>38</v>
      </c>
      <c r="H580" s="131"/>
      <c r="I580" s="767">
        <v>91.84</v>
      </c>
      <c r="J580" s="682">
        <v>42583</v>
      </c>
      <c r="K580" s="682">
        <v>42583</v>
      </c>
      <c r="L580" s="133">
        <v>35000</v>
      </c>
      <c r="M580" s="133">
        <v>94487</v>
      </c>
      <c r="N580" s="742" t="s">
        <v>1023</v>
      </c>
      <c r="O580" s="743" t="s">
        <v>1009</v>
      </c>
    </row>
    <row r="581" spans="1:15" ht="12.75" x14ac:dyDescent="0.2">
      <c r="A581" s="672" t="s">
        <v>985</v>
      </c>
      <c r="B581" s="779">
        <v>3</v>
      </c>
      <c r="C581" s="131" t="s">
        <v>864</v>
      </c>
      <c r="D581" s="695" t="s">
        <v>1048</v>
      </c>
      <c r="E581" s="696" t="s">
        <v>860</v>
      </c>
      <c r="F581" s="131">
        <v>16</v>
      </c>
      <c r="G581" s="131" t="s">
        <v>38</v>
      </c>
      <c r="H581" s="131"/>
      <c r="I581" s="767">
        <v>91.84</v>
      </c>
      <c r="J581" s="682">
        <v>42648</v>
      </c>
      <c r="K581" s="682">
        <v>42648</v>
      </c>
      <c r="L581" s="133">
        <v>35506</v>
      </c>
      <c r="M581" s="133">
        <v>94487</v>
      </c>
      <c r="N581" s="742" t="s">
        <v>1047</v>
      </c>
      <c r="O581" s="743" t="s">
        <v>1009</v>
      </c>
    </row>
    <row r="582" spans="1:15" ht="15" x14ac:dyDescent="0.25">
      <c r="A582" s="672" t="s">
        <v>985</v>
      </c>
      <c r="B582" s="779">
        <v>4</v>
      </c>
      <c r="C582" s="131" t="s">
        <v>864</v>
      </c>
      <c r="D582" s="695" t="s">
        <v>1049</v>
      </c>
      <c r="E582" s="696" t="s">
        <v>860</v>
      </c>
      <c r="F582" s="131">
        <v>16</v>
      </c>
      <c r="G582" s="131" t="s">
        <v>38</v>
      </c>
      <c r="H582" s="799"/>
      <c r="I582" s="767">
        <v>91.84</v>
      </c>
      <c r="J582" s="682">
        <v>42648</v>
      </c>
      <c r="K582" s="682">
        <v>42648</v>
      </c>
      <c r="L582" s="133">
        <v>35506</v>
      </c>
      <c r="M582" s="133">
        <v>94487</v>
      </c>
      <c r="N582" s="742" t="s">
        <v>1047</v>
      </c>
      <c r="O582" s="743" t="s">
        <v>1009</v>
      </c>
    </row>
    <row r="583" spans="1:15" ht="15" x14ac:dyDescent="0.25">
      <c r="A583" s="672" t="s">
        <v>985</v>
      </c>
      <c r="B583" s="779">
        <v>5</v>
      </c>
      <c r="C583" s="131" t="s">
        <v>858</v>
      </c>
      <c r="D583" s="695"/>
      <c r="E583" s="696" t="s">
        <v>860</v>
      </c>
      <c r="F583" s="131">
        <v>16</v>
      </c>
      <c r="G583" s="131"/>
      <c r="H583" s="800" t="s">
        <v>126</v>
      </c>
      <c r="I583" s="767">
        <v>165.75</v>
      </c>
      <c r="J583" s="682">
        <v>43075</v>
      </c>
      <c r="K583" s="682">
        <v>43075</v>
      </c>
      <c r="L583" s="133">
        <v>75523</v>
      </c>
      <c r="M583" s="133">
        <v>94487</v>
      </c>
      <c r="N583" s="742" t="s">
        <v>1019</v>
      </c>
      <c r="O583" s="743" t="s">
        <v>1009</v>
      </c>
    </row>
    <row r="584" spans="1:15" ht="15.75" thickBot="1" x14ac:dyDescent="0.3">
      <c r="A584" s="684" t="s">
        <v>985</v>
      </c>
      <c r="B584" s="782">
        <v>6</v>
      </c>
      <c r="C584" s="686" t="s">
        <v>858</v>
      </c>
      <c r="D584" s="801"/>
      <c r="E584" s="802" t="s">
        <v>860</v>
      </c>
      <c r="F584" s="686">
        <v>16</v>
      </c>
      <c r="G584" s="686"/>
      <c r="H584" s="803" t="s">
        <v>126</v>
      </c>
      <c r="I584" s="785">
        <v>165.75</v>
      </c>
      <c r="J584" s="687">
        <v>43075</v>
      </c>
      <c r="K584" s="687">
        <v>43075</v>
      </c>
      <c r="L584" s="690">
        <v>75523</v>
      </c>
      <c r="M584" s="690">
        <v>94487</v>
      </c>
      <c r="N584" s="772" t="s">
        <v>1050</v>
      </c>
      <c r="O584" s="751" t="s">
        <v>1009</v>
      </c>
    </row>
    <row r="586" spans="1:15" ht="18.75" x14ac:dyDescent="0.3">
      <c r="A586" s="494" t="s">
        <v>18</v>
      </c>
      <c r="B586" s="494"/>
      <c r="C586" s="494"/>
      <c r="D586" s="494"/>
      <c r="E586" s="494"/>
      <c r="F586" s="494"/>
      <c r="G586" s="494"/>
      <c r="H586" s="494"/>
      <c r="I586" s="494"/>
      <c r="J586" s="494"/>
      <c r="K586" s="494"/>
      <c r="L586" s="494"/>
      <c r="M586" s="494"/>
      <c r="N586" s="494"/>
      <c r="O586" s="494"/>
    </row>
    <row r="587" spans="1:15" ht="18.75" x14ac:dyDescent="0.3">
      <c r="A587" s="115"/>
      <c r="B587" s="115"/>
      <c r="C587" s="115"/>
      <c r="D587" s="115"/>
      <c r="E587" s="115"/>
      <c r="F587" s="115"/>
      <c r="G587" s="115"/>
      <c r="H587" s="115"/>
      <c r="I587" s="952"/>
      <c r="J587" s="115"/>
      <c r="K587" s="953"/>
      <c r="L587" s="954"/>
      <c r="M587" s="955"/>
      <c r="N587" s="953"/>
      <c r="O587" s="953"/>
    </row>
    <row r="588" spans="1:15" x14ac:dyDescent="0.2">
      <c r="A588" s="622" t="s">
        <v>19</v>
      </c>
      <c r="B588" s="622"/>
      <c r="C588" s="622"/>
      <c r="D588" s="622"/>
      <c r="E588" s="622"/>
      <c r="F588" s="622"/>
      <c r="G588" s="622"/>
      <c r="H588" s="622"/>
      <c r="I588" s="622"/>
      <c r="J588" s="622"/>
      <c r="K588" s="622"/>
      <c r="L588" s="622"/>
      <c r="M588" s="622"/>
      <c r="N588" s="622"/>
      <c r="O588" s="622"/>
    </row>
    <row r="589" spans="1:15" x14ac:dyDescent="0.2">
      <c r="A589" s="622"/>
      <c r="B589" s="622"/>
      <c r="C589" s="622"/>
      <c r="D589" s="622"/>
      <c r="E589" s="622"/>
      <c r="F589" s="622"/>
      <c r="G589" s="622"/>
      <c r="H589" s="622"/>
      <c r="I589" s="622"/>
      <c r="J589" s="622"/>
      <c r="K589" s="622"/>
      <c r="L589" s="622"/>
      <c r="M589" s="622"/>
      <c r="N589" s="622"/>
      <c r="O589" s="622"/>
    </row>
    <row r="590" spans="1:15" ht="15.75" thickBot="1" x14ac:dyDescent="0.3">
      <c r="A590"/>
      <c r="B590"/>
      <c r="C590"/>
      <c r="D590"/>
      <c r="E590"/>
      <c r="F590"/>
      <c r="G590"/>
      <c r="H590"/>
      <c r="I590" s="956"/>
      <c r="J590"/>
      <c r="K590" s="957"/>
      <c r="L590" s="954"/>
      <c r="M590" s="958"/>
      <c r="N590" s="957"/>
      <c r="O590" s="957"/>
    </row>
    <row r="591" spans="1:15" ht="15.75" thickBot="1" x14ac:dyDescent="0.3">
      <c r="A591" s="959" t="s">
        <v>1</v>
      </c>
      <c r="B591" s="960" t="s">
        <v>1113</v>
      </c>
      <c r="C591" s="960"/>
      <c r="D591" s="960"/>
      <c r="E591" s="960"/>
      <c r="F591" s="960"/>
      <c r="G591" s="960"/>
      <c r="H591"/>
      <c r="I591" s="956"/>
      <c r="J591"/>
      <c r="K591" s="957"/>
      <c r="L591" s="954"/>
      <c r="M591" s="958"/>
      <c r="N591" s="957"/>
      <c r="O591" s="957"/>
    </row>
    <row r="592" spans="1:15" ht="30.75" thickBot="1" x14ac:dyDescent="0.3">
      <c r="A592" s="961" t="s">
        <v>2</v>
      </c>
      <c r="B592" s="960" t="s">
        <v>1188</v>
      </c>
      <c r="C592" s="960"/>
      <c r="D592" s="960"/>
      <c r="E592" s="960"/>
      <c r="F592" s="960"/>
      <c r="G592" s="960"/>
      <c r="H592"/>
      <c r="I592" s="956"/>
      <c r="J592"/>
      <c r="K592" s="957"/>
      <c r="L592" s="954"/>
      <c r="M592" s="958"/>
      <c r="N592" s="957"/>
      <c r="O592" s="957"/>
    </row>
    <row r="593" spans="1:15" ht="15.75" thickBot="1" x14ac:dyDescent="0.3">
      <c r="A593" s="961" t="s">
        <v>3</v>
      </c>
      <c r="B593" s="960" t="s">
        <v>1116</v>
      </c>
      <c r="C593" s="960"/>
      <c r="D593" s="960"/>
      <c r="E593" s="960"/>
      <c r="F593" s="960"/>
      <c r="G593" s="960"/>
      <c r="H593"/>
      <c r="I593" s="956"/>
      <c r="J593"/>
      <c r="K593" s="957"/>
      <c r="L593" s="954"/>
      <c r="M593" s="958"/>
      <c r="N593" s="957"/>
      <c r="O593" s="957"/>
    </row>
    <row r="594" spans="1:15" ht="15.75" thickBot="1" x14ac:dyDescent="0.3">
      <c r="A594"/>
      <c r="B594"/>
      <c r="C594"/>
      <c r="D594"/>
      <c r="E594"/>
      <c r="F594"/>
      <c r="G594"/>
      <c r="H594"/>
      <c r="I594" s="956"/>
      <c r="J594"/>
      <c r="K594" s="957"/>
      <c r="L594" s="954"/>
      <c r="M594" s="958"/>
      <c r="N594" s="957"/>
      <c r="O594" s="957"/>
    </row>
    <row r="595" spans="1:15" ht="15.75" thickBot="1" x14ac:dyDescent="0.3">
      <c r="A595" s="962" t="s">
        <v>5</v>
      </c>
      <c r="B595" s="962" t="s">
        <v>20</v>
      </c>
      <c r="C595" s="962"/>
      <c r="D595" s="962"/>
      <c r="E595" s="962"/>
      <c r="F595" s="962"/>
      <c r="G595" s="962"/>
      <c r="H595" s="962"/>
      <c r="I595" s="962"/>
      <c r="J595" s="963" t="s">
        <v>21</v>
      </c>
      <c r="K595" s="963"/>
      <c r="L595" s="964" t="s">
        <v>22</v>
      </c>
      <c r="M595" s="964"/>
      <c r="N595" s="962" t="s">
        <v>23</v>
      </c>
      <c r="O595" s="962" t="s">
        <v>24</v>
      </c>
    </row>
    <row r="596" spans="1:15" ht="12.75" thickBot="1" x14ac:dyDescent="0.25">
      <c r="A596" s="962"/>
      <c r="B596" s="965" t="s">
        <v>10</v>
      </c>
      <c r="C596" s="965" t="s">
        <v>9</v>
      </c>
      <c r="D596" s="965" t="s">
        <v>13</v>
      </c>
      <c r="E596" s="965" t="s">
        <v>8</v>
      </c>
      <c r="F596" s="965" t="s">
        <v>25</v>
      </c>
      <c r="G596" s="965" t="s">
        <v>26</v>
      </c>
      <c r="H596" s="965" t="s">
        <v>27</v>
      </c>
      <c r="I596" s="966" t="s">
        <v>28</v>
      </c>
      <c r="J596" s="967" t="s">
        <v>29</v>
      </c>
      <c r="K596" s="968" t="s">
        <v>30</v>
      </c>
      <c r="L596" s="969" t="s">
        <v>31</v>
      </c>
      <c r="M596" s="970" t="s">
        <v>32</v>
      </c>
      <c r="N596" s="962"/>
      <c r="O596" s="962"/>
    </row>
    <row r="597" spans="1:15" ht="12.75" thickBot="1" x14ac:dyDescent="0.25">
      <c r="A597" s="962"/>
      <c r="B597" s="965"/>
      <c r="C597" s="965"/>
      <c r="D597" s="965"/>
      <c r="E597" s="965"/>
      <c r="F597" s="965"/>
      <c r="G597" s="965"/>
      <c r="H597" s="965"/>
      <c r="I597" s="966"/>
      <c r="J597" s="967"/>
      <c r="K597" s="968"/>
      <c r="L597" s="969"/>
      <c r="M597" s="970"/>
      <c r="N597" s="962"/>
      <c r="O597" s="962"/>
    </row>
    <row r="598" spans="1:15" ht="27" x14ac:dyDescent="0.25">
      <c r="A598" s="971" t="s">
        <v>1117</v>
      </c>
      <c r="B598" s="972">
        <v>1</v>
      </c>
      <c r="C598" s="973" t="s">
        <v>1118</v>
      </c>
      <c r="D598" s="974" t="s">
        <v>1119</v>
      </c>
      <c r="E598" s="973" t="s">
        <v>131</v>
      </c>
      <c r="F598" s="973" t="s">
        <v>68</v>
      </c>
      <c r="G598" s="973"/>
      <c r="H598" s="973" t="s">
        <v>38</v>
      </c>
      <c r="I598" s="975">
        <v>148.75</v>
      </c>
      <c r="J598" s="976">
        <v>42627</v>
      </c>
      <c r="K598" s="976" t="s">
        <v>1215</v>
      </c>
      <c r="L598" s="977">
        <v>224596</v>
      </c>
      <c r="M598" s="977">
        <v>237106</v>
      </c>
      <c r="N598" s="978" t="s">
        <v>1216</v>
      </c>
      <c r="O598" s="979" t="s">
        <v>1217</v>
      </c>
    </row>
    <row r="599" spans="1:15" ht="27" x14ac:dyDescent="0.25">
      <c r="A599" s="980" t="s">
        <v>1117</v>
      </c>
      <c r="B599" s="981">
        <v>2</v>
      </c>
      <c r="C599" s="982" t="s">
        <v>1118</v>
      </c>
      <c r="D599" s="983" t="s">
        <v>1119</v>
      </c>
      <c r="E599" s="982" t="s">
        <v>131</v>
      </c>
      <c r="F599" s="982" t="s">
        <v>68</v>
      </c>
      <c r="G599" s="982"/>
      <c r="H599" s="982" t="s">
        <v>38</v>
      </c>
      <c r="I599" s="984">
        <v>148.75</v>
      </c>
      <c r="J599" s="976">
        <v>42627</v>
      </c>
      <c r="K599" s="976" t="s">
        <v>1215</v>
      </c>
      <c r="L599" s="977">
        <v>224596</v>
      </c>
      <c r="M599" s="977">
        <v>237106</v>
      </c>
      <c r="N599" s="985" t="s">
        <v>1216</v>
      </c>
      <c r="O599" s="986" t="s">
        <v>1218</v>
      </c>
    </row>
    <row r="600" spans="1:15" ht="27" x14ac:dyDescent="0.25">
      <c r="A600" s="980" t="s">
        <v>1117</v>
      </c>
      <c r="B600" s="981">
        <v>3</v>
      </c>
      <c r="C600" s="982" t="s">
        <v>1219</v>
      </c>
      <c r="D600" s="982" t="s">
        <v>1220</v>
      </c>
      <c r="E600" s="982" t="s">
        <v>131</v>
      </c>
      <c r="F600" s="982" t="s">
        <v>68</v>
      </c>
      <c r="G600" s="982" t="s">
        <v>38</v>
      </c>
      <c r="H600" s="982"/>
      <c r="I600" s="987">
        <v>90</v>
      </c>
      <c r="J600" s="988">
        <v>42627</v>
      </c>
      <c r="K600" s="976" t="s">
        <v>1215</v>
      </c>
      <c r="L600" s="977">
        <v>224596</v>
      </c>
      <c r="M600" s="977">
        <v>237106</v>
      </c>
      <c r="N600" s="989">
        <v>42697</v>
      </c>
      <c r="O600" s="986" t="s">
        <v>1218</v>
      </c>
    </row>
    <row r="601" spans="1:15" ht="27" x14ac:dyDescent="0.25">
      <c r="A601" s="980" t="s">
        <v>1117</v>
      </c>
      <c r="B601" s="981">
        <v>4</v>
      </c>
      <c r="C601" s="982" t="s">
        <v>519</v>
      </c>
      <c r="D601" s="982" t="s">
        <v>1220</v>
      </c>
      <c r="E601" s="982" t="s">
        <v>131</v>
      </c>
      <c r="F601" s="982" t="s">
        <v>68</v>
      </c>
      <c r="G601" s="982" t="s">
        <v>38</v>
      </c>
      <c r="H601" s="982"/>
      <c r="I601" s="987">
        <v>90</v>
      </c>
      <c r="J601" s="988">
        <v>42627</v>
      </c>
      <c r="K601" s="976" t="s">
        <v>1215</v>
      </c>
      <c r="L601" s="977">
        <v>224596</v>
      </c>
      <c r="M601" s="977">
        <v>237106</v>
      </c>
      <c r="N601" s="989">
        <v>42697</v>
      </c>
      <c r="O601" s="986" t="s">
        <v>1218</v>
      </c>
    </row>
    <row r="602" spans="1:15" ht="27" x14ac:dyDescent="0.25">
      <c r="A602" s="980" t="s">
        <v>1117</v>
      </c>
      <c r="B602" s="981">
        <v>5</v>
      </c>
      <c r="C602" s="982" t="s">
        <v>33</v>
      </c>
      <c r="D602" s="982" t="s">
        <v>484</v>
      </c>
      <c r="E602" s="982" t="s">
        <v>131</v>
      </c>
      <c r="F602" s="982" t="s">
        <v>68</v>
      </c>
      <c r="G602" s="982"/>
      <c r="H602" s="982" t="s">
        <v>38</v>
      </c>
      <c r="I602" s="987">
        <v>146.5</v>
      </c>
      <c r="J602" s="988" t="s">
        <v>1128</v>
      </c>
      <c r="K602" s="990" t="s">
        <v>1215</v>
      </c>
      <c r="L602" s="977">
        <v>224596</v>
      </c>
      <c r="M602" s="977">
        <v>237106</v>
      </c>
      <c r="N602" s="989" t="s">
        <v>1221</v>
      </c>
      <c r="O602" s="986" t="s">
        <v>1218</v>
      </c>
    </row>
    <row r="603" spans="1:15" ht="14.25" x14ac:dyDescent="0.25">
      <c r="A603" s="991"/>
      <c r="B603" s="992"/>
      <c r="C603" s="992"/>
      <c r="D603" s="993"/>
      <c r="E603" s="993"/>
      <c r="F603" s="993"/>
      <c r="G603" s="993"/>
      <c r="H603" s="993"/>
      <c r="I603" s="987"/>
      <c r="J603" s="993"/>
      <c r="K603" s="994"/>
      <c r="L603" s="665"/>
      <c r="M603" s="665"/>
      <c r="N603" s="989"/>
      <c r="O603" s="995"/>
    </row>
    <row r="604" spans="1:15" ht="27" x14ac:dyDescent="0.25">
      <c r="A604" s="996" t="s">
        <v>1129</v>
      </c>
      <c r="B604" s="981">
        <v>1</v>
      </c>
      <c r="C604" s="982" t="s">
        <v>1118</v>
      </c>
      <c r="D604" s="983" t="s">
        <v>1119</v>
      </c>
      <c r="E604" s="982" t="s">
        <v>131</v>
      </c>
      <c r="F604" s="982" t="s">
        <v>68</v>
      </c>
      <c r="G604" s="982"/>
      <c r="H604" s="982" t="s">
        <v>38</v>
      </c>
      <c r="I604" s="987">
        <v>148.75</v>
      </c>
      <c r="J604" s="990" t="s">
        <v>1222</v>
      </c>
      <c r="K604" s="990" t="s">
        <v>1215</v>
      </c>
      <c r="L604" s="997">
        <v>248628</v>
      </c>
      <c r="M604" s="997">
        <v>254936</v>
      </c>
      <c r="N604" s="989" t="s">
        <v>1216</v>
      </c>
      <c r="O604" s="995" t="s">
        <v>1217</v>
      </c>
    </row>
    <row r="605" spans="1:15" ht="27" x14ac:dyDescent="0.25">
      <c r="A605" s="980" t="s">
        <v>1129</v>
      </c>
      <c r="B605" s="981">
        <v>2</v>
      </c>
      <c r="C605" s="982" t="s">
        <v>1118</v>
      </c>
      <c r="D605" s="983" t="s">
        <v>1119</v>
      </c>
      <c r="E605" s="982" t="s">
        <v>131</v>
      </c>
      <c r="F605" s="982" t="s">
        <v>68</v>
      </c>
      <c r="G605" s="982"/>
      <c r="H605" s="982" t="s">
        <v>38</v>
      </c>
      <c r="I605" s="987">
        <v>148.75</v>
      </c>
      <c r="J605" s="990" t="s">
        <v>1222</v>
      </c>
      <c r="K605" s="990" t="s">
        <v>1215</v>
      </c>
      <c r="L605" s="997">
        <v>248628</v>
      </c>
      <c r="M605" s="997">
        <v>254936</v>
      </c>
      <c r="N605" s="989" t="s">
        <v>1216</v>
      </c>
      <c r="O605" s="995" t="s">
        <v>1218</v>
      </c>
    </row>
    <row r="606" spans="1:15" ht="27" x14ac:dyDescent="0.25">
      <c r="A606" s="998" t="s">
        <v>1129</v>
      </c>
      <c r="B606" s="981">
        <v>3</v>
      </c>
      <c r="C606" s="982" t="s">
        <v>519</v>
      </c>
      <c r="D606" s="982" t="s">
        <v>1130</v>
      </c>
      <c r="E606" s="982" t="s">
        <v>131</v>
      </c>
      <c r="F606" s="982" t="s">
        <v>68</v>
      </c>
      <c r="G606" s="982" t="s">
        <v>38</v>
      </c>
      <c r="H606" s="982"/>
      <c r="I606" s="987">
        <v>100</v>
      </c>
      <c r="J606" s="990" t="s">
        <v>1223</v>
      </c>
      <c r="K606" s="990" t="s">
        <v>1215</v>
      </c>
      <c r="L606" s="997">
        <v>248628</v>
      </c>
      <c r="M606" s="997">
        <v>254936</v>
      </c>
      <c r="N606" s="989">
        <v>42697</v>
      </c>
      <c r="O606" s="995" t="s">
        <v>1218</v>
      </c>
    </row>
    <row r="607" spans="1:15" ht="27" x14ac:dyDescent="0.25">
      <c r="A607" s="980" t="s">
        <v>1129</v>
      </c>
      <c r="B607" s="981">
        <v>4</v>
      </c>
      <c r="C607" s="982" t="s">
        <v>519</v>
      </c>
      <c r="D607" s="982" t="s">
        <v>1130</v>
      </c>
      <c r="E607" s="982" t="s">
        <v>131</v>
      </c>
      <c r="F607" s="982" t="s">
        <v>68</v>
      </c>
      <c r="G607" s="982" t="s">
        <v>38</v>
      </c>
      <c r="H607" s="982"/>
      <c r="I607" s="987">
        <v>100</v>
      </c>
      <c r="J607" s="990" t="s">
        <v>1223</v>
      </c>
      <c r="K607" s="990" t="s">
        <v>1215</v>
      </c>
      <c r="L607" s="997">
        <v>248628</v>
      </c>
      <c r="M607" s="997">
        <v>254936</v>
      </c>
      <c r="N607" s="989">
        <v>42697</v>
      </c>
      <c r="O607" s="995" t="s">
        <v>1218</v>
      </c>
    </row>
    <row r="608" spans="1:15" ht="27" x14ac:dyDescent="0.25">
      <c r="A608" s="980" t="s">
        <v>1129</v>
      </c>
      <c r="B608" s="981">
        <v>5</v>
      </c>
      <c r="C608" s="982" t="s">
        <v>1118</v>
      </c>
      <c r="D608" s="982" t="s">
        <v>1119</v>
      </c>
      <c r="E608" s="982" t="s">
        <v>131</v>
      </c>
      <c r="F608" s="982" t="s">
        <v>68</v>
      </c>
      <c r="G608" s="982"/>
      <c r="H608" s="982" t="s">
        <v>38</v>
      </c>
      <c r="I608" s="987">
        <v>146.5</v>
      </c>
      <c r="J608" s="990" t="s">
        <v>1133</v>
      </c>
      <c r="K608" s="990" t="s">
        <v>1215</v>
      </c>
      <c r="L608" s="997">
        <v>248628</v>
      </c>
      <c r="M608" s="997">
        <v>254936</v>
      </c>
      <c r="N608" s="989" t="s">
        <v>1216</v>
      </c>
      <c r="O608" s="995" t="s">
        <v>1218</v>
      </c>
    </row>
    <row r="609" spans="1:15" ht="13.5" x14ac:dyDescent="0.25">
      <c r="A609" s="999"/>
      <c r="B609" s="1000"/>
      <c r="C609" s="1000"/>
      <c r="D609" s="1000"/>
      <c r="E609" s="1000"/>
      <c r="F609" s="1000"/>
      <c r="G609" s="1000"/>
      <c r="H609" s="1000"/>
      <c r="I609" s="987"/>
      <c r="J609" s="1000"/>
      <c r="K609" s="994"/>
      <c r="L609" s="1001"/>
      <c r="M609" s="1001"/>
      <c r="N609" s="989"/>
      <c r="O609" s="995"/>
    </row>
    <row r="610" spans="1:15" ht="13.5" x14ac:dyDescent="0.25">
      <c r="A610" s="996" t="s">
        <v>1134</v>
      </c>
      <c r="B610" s="1002">
        <v>1</v>
      </c>
      <c r="C610" s="1002" t="s">
        <v>1118</v>
      </c>
      <c r="D610" s="1003" t="s">
        <v>704</v>
      </c>
      <c r="E610" s="1003" t="s">
        <v>77</v>
      </c>
      <c r="F610" s="1003" t="s">
        <v>66</v>
      </c>
      <c r="G610" s="1003"/>
      <c r="H610" s="1003" t="s">
        <v>38</v>
      </c>
      <c r="I610" s="987">
        <v>119.32</v>
      </c>
      <c r="J610" s="1003" t="s">
        <v>1224</v>
      </c>
      <c r="K610" s="994" t="s">
        <v>1215</v>
      </c>
      <c r="L610" s="1004">
        <v>317052</v>
      </c>
      <c r="M610" s="1004">
        <v>317409</v>
      </c>
      <c r="N610" s="989" t="s">
        <v>1216</v>
      </c>
      <c r="O610" s="995" t="s">
        <v>1217</v>
      </c>
    </row>
    <row r="611" spans="1:15" ht="13.5" x14ac:dyDescent="0.25">
      <c r="A611" s="980" t="s">
        <v>1134</v>
      </c>
      <c r="B611" s="1002">
        <v>2</v>
      </c>
      <c r="C611" s="1002" t="s">
        <v>1118</v>
      </c>
      <c r="D611" s="1003" t="s">
        <v>704</v>
      </c>
      <c r="E611" s="1003" t="s">
        <v>77</v>
      </c>
      <c r="F611" s="1003" t="s">
        <v>66</v>
      </c>
      <c r="G611" s="1003"/>
      <c r="H611" s="1003" t="s">
        <v>38</v>
      </c>
      <c r="I611" s="987">
        <v>119.32</v>
      </c>
      <c r="J611" s="1003" t="s">
        <v>1224</v>
      </c>
      <c r="K611" s="994" t="s">
        <v>1215</v>
      </c>
      <c r="L611" s="1004">
        <v>317052</v>
      </c>
      <c r="M611" s="1004">
        <v>317409</v>
      </c>
      <c r="N611" s="989" t="s">
        <v>1216</v>
      </c>
      <c r="O611" s="995" t="s">
        <v>1218</v>
      </c>
    </row>
    <row r="612" spans="1:15" ht="13.5" x14ac:dyDescent="0.25">
      <c r="A612" s="980" t="s">
        <v>1134</v>
      </c>
      <c r="B612" s="1002">
        <v>3</v>
      </c>
      <c r="C612" s="1002" t="s">
        <v>1118</v>
      </c>
      <c r="D612" s="1003" t="s">
        <v>704</v>
      </c>
      <c r="E612" s="1003" t="s">
        <v>77</v>
      </c>
      <c r="F612" s="1003" t="s">
        <v>66</v>
      </c>
      <c r="G612" s="1003"/>
      <c r="H612" s="1003" t="s">
        <v>38</v>
      </c>
      <c r="I612" s="987">
        <v>73.28</v>
      </c>
      <c r="J612" s="994" t="s">
        <v>1225</v>
      </c>
      <c r="K612" s="994" t="s">
        <v>1215</v>
      </c>
      <c r="L612" s="1004">
        <v>317052</v>
      </c>
      <c r="M612" s="1004">
        <v>317409</v>
      </c>
      <c r="N612" s="989" t="s">
        <v>1226</v>
      </c>
      <c r="O612" s="995" t="s">
        <v>1218</v>
      </c>
    </row>
    <row r="613" spans="1:15" ht="13.5" x14ac:dyDescent="0.25">
      <c r="A613" s="980" t="s">
        <v>1134</v>
      </c>
      <c r="B613" s="1002">
        <v>4</v>
      </c>
      <c r="C613" s="1002" t="s">
        <v>1118</v>
      </c>
      <c r="D613" s="1003" t="s">
        <v>704</v>
      </c>
      <c r="E613" s="1003" t="s">
        <v>77</v>
      </c>
      <c r="F613" s="1003" t="s">
        <v>66</v>
      </c>
      <c r="G613" s="1003"/>
      <c r="H613" s="1003" t="s">
        <v>38</v>
      </c>
      <c r="I613" s="987">
        <v>73.28</v>
      </c>
      <c r="J613" s="994" t="s">
        <v>1225</v>
      </c>
      <c r="K613" s="994" t="s">
        <v>1215</v>
      </c>
      <c r="L613" s="1004">
        <v>317052</v>
      </c>
      <c r="M613" s="1004">
        <v>317409</v>
      </c>
      <c r="N613" s="989" t="s">
        <v>1226</v>
      </c>
      <c r="O613" s="995" t="s">
        <v>1218</v>
      </c>
    </row>
    <row r="614" spans="1:15" ht="13.5" x14ac:dyDescent="0.25">
      <c r="A614" s="980" t="s">
        <v>1134</v>
      </c>
      <c r="B614" s="1002">
        <v>5</v>
      </c>
      <c r="C614" s="1002" t="s">
        <v>33</v>
      </c>
      <c r="D614" s="1003" t="s">
        <v>484</v>
      </c>
      <c r="E614" s="1003" t="s">
        <v>77</v>
      </c>
      <c r="F614" s="1003" t="s">
        <v>66</v>
      </c>
      <c r="G614" s="1003"/>
      <c r="H614" s="1003" t="s">
        <v>38</v>
      </c>
      <c r="I614" s="987">
        <v>110.3</v>
      </c>
      <c r="J614" s="1003" t="s">
        <v>1138</v>
      </c>
      <c r="K614" s="994" t="s">
        <v>1215</v>
      </c>
      <c r="L614" s="1004">
        <v>317052</v>
      </c>
      <c r="M614" s="1004">
        <v>317409</v>
      </c>
      <c r="N614" s="989" t="s">
        <v>1227</v>
      </c>
      <c r="O614" s="995" t="s">
        <v>1218</v>
      </c>
    </row>
    <row r="615" spans="1:15" ht="13.5" x14ac:dyDescent="0.25">
      <c r="A615" s="980"/>
      <c r="B615" s="1002"/>
      <c r="C615" s="1002"/>
      <c r="D615" s="1003"/>
      <c r="E615" s="1003"/>
      <c r="F615" s="1003"/>
      <c r="G615" s="1003"/>
      <c r="H615" s="1003"/>
      <c r="I615" s="987"/>
      <c r="J615" s="1003"/>
      <c r="K615" s="994"/>
      <c r="L615" s="1004"/>
      <c r="M615" s="1004"/>
      <c r="N615" s="989"/>
      <c r="O615" s="995"/>
    </row>
    <row r="616" spans="1:15" ht="15" x14ac:dyDescent="0.25">
      <c r="A616" s="996" t="s">
        <v>1139</v>
      </c>
      <c r="B616" s="981">
        <v>1</v>
      </c>
      <c r="C616" s="1005" t="s">
        <v>858</v>
      </c>
      <c r="D616" s="982" t="s">
        <v>1140</v>
      </c>
      <c r="E616" s="1006" t="s">
        <v>1141</v>
      </c>
      <c r="F616" s="1006" t="s">
        <v>68</v>
      </c>
      <c r="G616" s="1006"/>
      <c r="H616" s="982" t="s">
        <v>38</v>
      </c>
      <c r="I616" s="1007">
        <v>169.64</v>
      </c>
      <c r="J616" s="988" t="s">
        <v>1228</v>
      </c>
      <c r="K616" s="994" t="s">
        <v>1215</v>
      </c>
      <c r="L616" s="977">
        <v>324969</v>
      </c>
      <c r="M616" s="977">
        <v>325665</v>
      </c>
      <c r="N616" s="1008" t="s">
        <v>1216</v>
      </c>
      <c r="O616" s="995" t="s">
        <v>1217</v>
      </c>
    </row>
    <row r="617" spans="1:15" ht="15" x14ac:dyDescent="0.25">
      <c r="A617" s="980" t="s">
        <v>1139</v>
      </c>
      <c r="B617" s="981">
        <v>2</v>
      </c>
      <c r="C617" s="1005" t="s">
        <v>858</v>
      </c>
      <c r="D617" s="982" t="s">
        <v>1140</v>
      </c>
      <c r="E617" s="1006" t="s">
        <v>1141</v>
      </c>
      <c r="F617" s="1006" t="s">
        <v>68</v>
      </c>
      <c r="G617" s="1006"/>
      <c r="H617" s="982" t="s">
        <v>38</v>
      </c>
      <c r="I617" s="1007">
        <v>169.64</v>
      </c>
      <c r="J617" s="988" t="s">
        <v>1228</v>
      </c>
      <c r="K617" s="994" t="s">
        <v>1215</v>
      </c>
      <c r="L617" s="977">
        <v>324969</v>
      </c>
      <c r="M617" s="977">
        <v>325665</v>
      </c>
      <c r="N617" s="1008" t="s">
        <v>1216</v>
      </c>
      <c r="O617" s="995" t="s">
        <v>1218</v>
      </c>
    </row>
    <row r="618" spans="1:15" ht="15" x14ac:dyDescent="0.25">
      <c r="A618" s="980" t="s">
        <v>1139</v>
      </c>
      <c r="B618" s="981">
        <v>3</v>
      </c>
      <c r="C618" s="982" t="s">
        <v>1229</v>
      </c>
      <c r="D618" s="982" t="s">
        <v>1230</v>
      </c>
      <c r="E618" s="1006" t="s">
        <v>1141</v>
      </c>
      <c r="F618" s="1006" t="s">
        <v>68</v>
      </c>
      <c r="G618" s="1006" t="s">
        <v>38</v>
      </c>
      <c r="H618" s="982"/>
      <c r="I618" s="1007">
        <v>84.89</v>
      </c>
      <c r="J618" s="988" t="s">
        <v>1231</v>
      </c>
      <c r="K618" s="994" t="s">
        <v>1215</v>
      </c>
      <c r="L618" s="977">
        <v>324969</v>
      </c>
      <c r="M618" s="977">
        <v>325665</v>
      </c>
      <c r="N618" s="1008" t="s">
        <v>1232</v>
      </c>
      <c r="O618" s="995" t="s">
        <v>1218</v>
      </c>
    </row>
    <row r="619" spans="1:15" ht="15" x14ac:dyDescent="0.25">
      <c r="A619" s="980" t="s">
        <v>1139</v>
      </c>
      <c r="B619" s="981">
        <v>4</v>
      </c>
      <c r="C619" s="982" t="s">
        <v>1229</v>
      </c>
      <c r="D619" s="982" t="s">
        <v>1230</v>
      </c>
      <c r="E619" s="1006" t="s">
        <v>1141</v>
      </c>
      <c r="F619" s="1006" t="s">
        <v>68</v>
      </c>
      <c r="G619" s="1006" t="s">
        <v>38</v>
      </c>
      <c r="H619" s="982"/>
      <c r="I619" s="1007">
        <v>84.89</v>
      </c>
      <c r="J619" s="988" t="s">
        <v>1231</v>
      </c>
      <c r="K619" s="994" t="s">
        <v>1215</v>
      </c>
      <c r="L619" s="977">
        <v>324969</v>
      </c>
      <c r="M619" s="977">
        <v>325665</v>
      </c>
      <c r="N619" s="1008" t="s">
        <v>1232</v>
      </c>
      <c r="O619" s="995" t="s">
        <v>1218</v>
      </c>
    </row>
    <row r="620" spans="1:15" ht="27" x14ac:dyDescent="0.25">
      <c r="A620" s="980" t="s">
        <v>1139</v>
      </c>
      <c r="B620" s="981">
        <v>5</v>
      </c>
      <c r="C620" s="982" t="s">
        <v>1149</v>
      </c>
      <c r="D620" s="982" t="s">
        <v>1150</v>
      </c>
      <c r="E620" s="1006" t="s">
        <v>1141</v>
      </c>
      <c r="F620" s="1006" t="s">
        <v>68</v>
      </c>
      <c r="G620" s="1006" t="s">
        <v>38</v>
      </c>
      <c r="H620" s="982"/>
      <c r="I620" s="1007">
        <v>84.89</v>
      </c>
      <c r="J620" s="988" t="s">
        <v>1225</v>
      </c>
      <c r="K620" s="988" t="s">
        <v>1215</v>
      </c>
      <c r="L620" s="977">
        <v>324969</v>
      </c>
      <c r="M620" s="977">
        <v>325665</v>
      </c>
      <c r="N620" s="1008" t="s">
        <v>1232</v>
      </c>
      <c r="O620" s="995" t="s">
        <v>1218</v>
      </c>
    </row>
    <row r="621" spans="1:15" ht="27" x14ac:dyDescent="0.25">
      <c r="A621" s="980" t="s">
        <v>1139</v>
      </c>
      <c r="B621" s="981">
        <v>6</v>
      </c>
      <c r="C621" s="982" t="s">
        <v>1149</v>
      </c>
      <c r="D621" s="982" t="s">
        <v>1150</v>
      </c>
      <c r="E621" s="1006" t="s">
        <v>1141</v>
      </c>
      <c r="F621" s="1006" t="s">
        <v>68</v>
      </c>
      <c r="G621" s="1006" t="s">
        <v>38</v>
      </c>
      <c r="H621" s="982"/>
      <c r="I621" s="1007">
        <v>84.89</v>
      </c>
      <c r="J621" s="988" t="s">
        <v>1225</v>
      </c>
      <c r="K621" s="988" t="s">
        <v>1215</v>
      </c>
      <c r="L621" s="977">
        <v>324969</v>
      </c>
      <c r="M621" s="977">
        <v>325665</v>
      </c>
      <c r="N621" s="1008" t="s">
        <v>1232</v>
      </c>
      <c r="O621" s="995" t="s">
        <v>1218</v>
      </c>
    </row>
    <row r="622" spans="1:15" ht="15" x14ac:dyDescent="0.25">
      <c r="A622" s="980" t="s">
        <v>1139</v>
      </c>
      <c r="B622" s="981">
        <v>7</v>
      </c>
      <c r="C622" s="982" t="s">
        <v>33</v>
      </c>
      <c r="D622" s="982" t="s">
        <v>1140</v>
      </c>
      <c r="E622" s="1006" t="s">
        <v>1141</v>
      </c>
      <c r="F622" s="1006" t="s">
        <v>68</v>
      </c>
      <c r="G622" s="1006"/>
      <c r="H622" s="982" t="s">
        <v>38</v>
      </c>
      <c r="I622" s="1007">
        <v>192</v>
      </c>
      <c r="J622" s="988" t="s">
        <v>1156</v>
      </c>
      <c r="K622" s="994" t="s">
        <v>1215</v>
      </c>
      <c r="L622" s="977">
        <v>324969</v>
      </c>
      <c r="M622" s="977">
        <v>325665</v>
      </c>
      <c r="N622" s="1008" t="s">
        <v>1233</v>
      </c>
      <c r="O622" s="995" t="s">
        <v>1218</v>
      </c>
    </row>
    <row r="623" spans="1:15" ht="13.5" x14ac:dyDescent="0.25">
      <c r="A623" s="980"/>
      <c r="B623" s="1002"/>
      <c r="C623" s="1002"/>
      <c r="D623" s="1003"/>
      <c r="E623" s="1003"/>
      <c r="F623" s="1003"/>
      <c r="G623" s="1003"/>
      <c r="H623" s="1003"/>
      <c r="I623" s="987"/>
      <c r="J623" s="1003"/>
      <c r="K623" s="994"/>
      <c r="L623" s="1004"/>
      <c r="M623" s="1004"/>
      <c r="N623" s="994"/>
      <c r="O623" s="995"/>
    </row>
    <row r="624" spans="1:15" ht="27" x14ac:dyDescent="0.25">
      <c r="A624" s="996" t="s">
        <v>1157</v>
      </c>
      <c r="B624" s="981">
        <v>1</v>
      </c>
      <c r="C624" s="982" t="s">
        <v>1158</v>
      </c>
      <c r="D624" s="1005" t="s">
        <v>1159</v>
      </c>
      <c r="E624" s="982" t="s">
        <v>131</v>
      </c>
      <c r="F624" s="982" t="s">
        <v>68</v>
      </c>
      <c r="G624" s="982"/>
      <c r="H624" s="982" t="s">
        <v>38</v>
      </c>
      <c r="I624" s="987">
        <v>148.75</v>
      </c>
      <c r="J624" s="990">
        <v>43279</v>
      </c>
      <c r="K624" s="990" t="s">
        <v>1215</v>
      </c>
      <c r="L624" s="977">
        <v>236694</v>
      </c>
      <c r="M624" s="977">
        <v>247413</v>
      </c>
      <c r="N624" s="994" t="s">
        <v>1216</v>
      </c>
      <c r="O624" s="995" t="s">
        <v>1217</v>
      </c>
    </row>
    <row r="625" spans="1:15" ht="27" x14ac:dyDescent="0.25">
      <c r="A625" s="980" t="s">
        <v>1157</v>
      </c>
      <c r="B625" s="981">
        <v>2</v>
      </c>
      <c r="C625" s="982" t="s">
        <v>1118</v>
      </c>
      <c r="D625" s="1005" t="s">
        <v>1159</v>
      </c>
      <c r="E625" s="982" t="s">
        <v>131</v>
      </c>
      <c r="F625" s="982" t="s">
        <v>68</v>
      </c>
      <c r="G625" s="982"/>
      <c r="H625" s="982" t="s">
        <v>38</v>
      </c>
      <c r="I625" s="987">
        <v>148.75</v>
      </c>
      <c r="J625" s="990">
        <v>43279</v>
      </c>
      <c r="K625" s="990" t="s">
        <v>1215</v>
      </c>
      <c r="L625" s="977">
        <v>236694</v>
      </c>
      <c r="M625" s="977">
        <v>247413</v>
      </c>
      <c r="N625" s="994" t="s">
        <v>1216</v>
      </c>
      <c r="O625" s="995" t="s">
        <v>1218</v>
      </c>
    </row>
    <row r="626" spans="1:15" ht="27" x14ac:dyDescent="0.25">
      <c r="A626" s="980" t="s">
        <v>1157</v>
      </c>
      <c r="B626" s="981">
        <v>3</v>
      </c>
      <c r="C626" s="982" t="s">
        <v>519</v>
      </c>
      <c r="D626" s="982" t="s">
        <v>543</v>
      </c>
      <c r="E626" s="982" t="s">
        <v>131</v>
      </c>
      <c r="F626" s="982" t="s">
        <v>68</v>
      </c>
      <c r="G626" s="982" t="s">
        <v>38</v>
      </c>
      <c r="H626" s="982"/>
      <c r="I626" s="987">
        <v>98</v>
      </c>
      <c r="J626" s="990">
        <v>43279</v>
      </c>
      <c r="K626" s="990" t="s">
        <v>1215</v>
      </c>
      <c r="L626" s="977">
        <v>236694</v>
      </c>
      <c r="M626" s="977">
        <v>247413</v>
      </c>
      <c r="N626" s="994" t="s">
        <v>1234</v>
      </c>
      <c r="O626" s="995" t="s">
        <v>1218</v>
      </c>
    </row>
    <row r="627" spans="1:15" ht="27" x14ac:dyDescent="0.25">
      <c r="A627" s="980" t="s">
        <v>1157</v>
      </c>
      <c r="B627" s="981">
        <v>4</v>
      </c>
      <c r="C627" s="982" t="s">
        <v>519</v>
      </c>
      <c r="D627" s="982" t="s">
        <v>543</v>
      </c>
      <c r="E627" s="982" t="s">
        <v>131</v>
      </c>
      <c r="F627" s="982" t="s">
        <v>68</v>
      </c>
      <c r="G627" s="982" t="s">
        <v>38</v>
      </c>
      <c r="H627" s="982"/>
      <c r="I627" s="987">
        <v>98</v>
      </c>
      <c r="J627" s="990">
        <v>43279</v>
      </c>
      <c r="K627" s="990" t="s">
        <v>1215</v>
      </c>
      <c r="L627" s="977">
        <v>236694</v>
      </c>
      <c r="M627" s="977">
        <v>247413</v>
      </c>
      <c r="N627" s="994" t="s">
        <v>1234</v>
      </c>
      <c r="O627" s="995" t="s">
        <v>1218</v>
      </c>
    </row>
    <row r="628" spans="1:15" ht="27" x14ac:dyDescent="0.2">
      <c r="A628" s="980" t="s">
        <v>1157</v>
      </c>
      <c r="B628" s="981">
        <v>5</v>
      </c>
      <c r="C628" s="1009" t="s">
        <v>1118</v>
      </c>
      <c r="D628" s="1010" t="s">
        <v>1159</v>
      </c>
      <c r="E628" s="1009" t="s">
        <v>131</v>
      </c>
      <c r="F628" s="1009" t="s">
        <v>68</v>
      </c>
      <c r="G628" s="1009"/>
      <c r="H628" s="1009" t="s">
        <v>38</v>
      </c>
      <c r="I628" s="1011">
        <v>148.75</v>
      </c>
      <c r="J628" s="990" t="s">
        <v>1163</v>
      </c>
      <c r="K628" s="990" t="s">
        <v>1215</v>
      </c>
      <c r="L628" s="977">
        <v>235363</v>
      </c>
      <c r="M628" s="977">
        <v>247413</v>
      </c>
      <c r="N628" s="1012" t="s">
        <v>1216</v>
      </c>
      <c r="O628" s="1013" t="s">
        <v>1218</v>
      </c>
    </row>
    <row r="629" spans="1:15" ht="13.5" x14ac:dyDescent="0.25">
      <c r="A629" s="980"/>
      <c r="B629" s="981"/>
      <c r="C629" s="982"/>
      <c r="D629" s="982"/>
      <c r="E629" s="982"/>
      <c r="F629" s="982"/>
      <c r="G629" s="982"/>
      <c r="H629" s="982"/>
      <c r="I629" s="987"/>
      <c r="J629" s="990"/>
      <c r="K629" s="994"/>
      <c r="L629" s="977"/>
      <c r="M629" s="977"/>
      <c r="N629" s="994"/>
      <c r="O629" s="995"/>
    </row>
    <row r="630" spans="1:15" ht="27" x14ac:dyDescent="0.25">
      <c r="A630" s="996" t="s">
        <v>1164</v>
      </c>
      <c r="B630" s="981">
        <v>1</v>
      </c>
      <c r="C630" s="1006" t="s">
        <v>1118</v>
      </c>
      <c r="D630" s="1006" t="s">
        <v>704</v>
      </c>
      <c r="E630" s="1006" t="s">
        <v>77</v>
      </c>
      <c r="F630" s="1006" t="s">
        <v>66</v>
      </c>
      <c r="G630" s="982"/>
      <c r="H630" s="982" t="s">
        <v>38</v>
      </c>
      <c r="I630" s="987">
        <v>100.3</v>
      </c>
      <c r="J630" s="990">
        <v>43328</v>
      </c>
      <c r="K630" s="990" t="s">
        <v>1215</v>
      </c>
      <c r="L630" s="1014">
        <v>150037</v>
      </c>
      <c r="M630" s="1014">
        <v>163261</v>
      </c>
      <c r="N630" s="994" t="s">
        <v>1227</v>
      </c>
      <c r="O630" s="995" t="s">
        <v>1217</v>
      </c>
    </row>
    <row r="631" spans="1:15" ht="27" x14ac:dyDescent="0.25">
      <c r="A631" s="980" t="s">
        <v>1164</v>
      </c>
      <c r="B631" s="981">
        <v>2</v>
      </c>
      <c r="C631" s="1006" t="s">
        <v>1118</v>
      </c>
      <c r="D631" s="1006" t="s">
        <v>704</v>
      </c>
      <c r="E631" s="1006" t="s">
        <v>77</v>
      </c>
      <c r="F631" s="1006" t="s">
        <v>66</v>
      </c>
      <c r="G631" s="982"/>
      <c r="H631" s="982" t="s">
        <v>38</v>
      </c>
      <c r="I631" s="987">
        <v>100.3</v>
      </c>
      <c r="J631" s="990">
        <v>43328</v>
      </c>
      <c r="K631" s="990" t="s">
        <v>1215</v>
      </c>
      <c r="L631" s="1014">
        <v>150037</v>
      </c>
      <c r="M631" s="1014">
        <v>163261</v>
      </c>
      <c r="N631" s="994" t="s">
        <v>1227</v>
      </c>
      <c r="O631" s="995" t="s">
        <v>1218</v>
      </c>
    </row>
    <row r="632" spans="1:15" ht="27" x14ac:dyDescent="0.25">
      <c r="A632" s="980" t="s">
        <v>1164</v>
      </c>
      <c r="B632" s="981">
        <v>3</v>
      </c>
      <c r="C632" s="982" t="s">
        <v>1118</v>
      </c>
      <c r="D632" s="982" t="s">
        <v>704</v>
      </c>
      <c r="E632" s="982" t="s">
        <v>77</v>
      </c>
      <c r="F632" s="982" t="s">
        <v>66</v>
      </c>
      <c r="G632" s="982" t="s">
        <v>38</v>
      </c>
      <c r="H632" s="982"/>
      <c r="I632" s="987">
        <v>73.28</v>
      </c>
      <c r="J632" s="990">
        <v>43188</v>
      </c>
      <c r="K632" s="990" t="s">
        <v>1215</v>
      </c>
      <c r="L632" s="1014">
        <v>153969</v>
      </c>
      <c r="M632" s="1014">
        <v>163261</v>
      </c>
      <c r="N632" s="994" t="s">
        <v>1234</v>
      </c>
      <c r="O632" s="995" t="s">
        <v>1218</v>
      </c>
    </row>
    <row r="633" spans="1:15" ht="27" x14ac:dyDescent="0.25">
      <c r="A633" s="980" t="s">
        <v>1164</v>
      </c>
      <c r="B633" s="981">
        <v>4</v>
      </c>
      <c r="C633" s="982" t="s">
        <v>1118</v>
      </c>
      <c r="D633" s="982" t="s">
        <v>704</v>
      </c>
      <c r="E633" s="982" t="s">
        <v>77</v>
      </c>
      <c r="F633" s="982" t="s">
        <v>66</v>
      </c>
      <c r="G633" s="982" t="s">
        <v>38</v>
      </c>
      <c r="H633" s="982"/>
      <c r="I633" s="987">
        <v>73.28</v>
      </c>
      <c r="J633" s="990">
        <v>43188</v>
      </c>
      <c r="K633" s="990" t="s">
        <v>1215</v>
      </c>
      <c r="L633" s="1014">
        <v>153969</v>
      </c>
      <c r="M633" s="1014">
        <v>163261</v>
      </c>
      <c r="N633" s="994" t="s">
        <v>1234</v>
      </c>
      <c r="O633" s="995" t="s">
        <v>1218</v>
      </c>
    </row>
    <row r="634" spans="1:15" ht="27" x14ac:dyDescent="0.25">
      <c r="A634" s="980" t="s">
        <v>1164</v>
      </c>
      <c r="B634" s="981">
        <v>5</v>
      </c>
      <c r="C634" s="982" t="s">
        <v>1118</v>
      </c>
      <c r="D634" s="982" t="s">
        <v>704</v>
      </c>
      <c r="E634" s="982" t="s">
        <v>77</v>
      </c>
      <c r="F634" s="982" t="s">
        <v>66</v>
      </c>
      <c r="G634" s="982"/>
      <c r="H634" s="982" t="s">
        <v>38</v>
      </c>
      <c r="I634" s="987">
        <v>100.3</v>
      </c>
      <c r="J634" s="988" t="s">
        <v>1171</v>
      </c>
      <c r="K634" s="990" t="s">
        <v>1215</v>
      </c>
      <c r="L634" s="1014">
        <v>153969</v>
      </c>
      <c r="M634" s="1014">
        <v>163261</v>
      </c>
      <c r="N634" s="994" t="s">
        <v>1227</v>
      </c>
      <c r="O634" s="995" t="s">
        <v>1218</v>
      </c>
    </row>
    <row r="635" spans="1:15" ht="13.5" x14ac:dyDescent="0.25">
      <c r="A635" s="980"/>
      <c r="B635" s="981"/>
      <c r="C635" s="982"/>
      <c r="D635" s="982"/>
      <c r="E635" s="982"/>
      <c r="F635" s="982"/>
      <c r="G635" s="982"/>
      <c r="H635" s="982"/>
      <c r="I635" s="987"/>
      <c r="J635" s="990"/>
      <c r="K635" s="994"/>
      <c r="L635" s="977"/>
      <c r="M635" s="977"/>
      <c r="N635" s="994"/>
      <c r="O635" s="995"/>
    </row>
    <row r="636" spans="1:15" ht="13.5" x14ac:dyDescent="0.25">
      <c r="A636" s="996" t="s">
        <v>1172</v>
      </c>
      <c r="B636" s="1002">
        <v>1</v>
      </c>
      <c r="C636" s="1002" t="s">
        <v>1118</v>
      </c>
      <c r="D636" s="1003" t="s">
        <v>704</v>
      </c>
      <c r="E636" s="1003" t="s">
        <v>77</v>
      </c>
      <c r="F636" s="1003" t="s">
        <v>66</v>
      </c>
      <c r="G636" s="1003"/>
      <c r="H636" s="1003" t="s">
        <v>38</v>
      </c>
      <c r="I636" s="987">
        <v>119.32</v>
      </c>
      <c r="J636" s="1015" t="s">
        <v>1235</v>
      </c>
      <c r="K636" s="1003" t="s">
        <v>1215</v>
      </c>
      <c r="L636" s="1004">
        <v>162780</v>
      </c>
      <c r="M636" s="1004">
        <v>166734</v>
      </c>
      <c r="N636" s="994" t="s">
        <v>1216</v>
      </c>
      <c r="O636" s="995" t="s">
        <v>1217</v>
      </c>
    </row>
    <row r="637" spans="1:15" ht="13.5" x14ac:dyDescent="0.25">
      <c r="A637" s="980" t="s">
        <v>1172</v>
      </c>
      <c r="B637" s="1002">
        <v>2</v>
      </c>
      <c r="C637" s="1002" t="s">
        <v>1118</v>
      </c>
      <c r="D637" s="1003" t="s">
        <v>704</v>
      </c>
      <c r="E637" s="1003" t="s">
        <v>77</v>
      </c>
      <c r="F637" s="1003" t="s">
        <v>66</v>
      </c>
      <c r="G637" s="1003"/>
      <c r="H637" s="1003" t="s">
        <v>38</v>
      </c>
      <c r="I637" s="987">
        <v>119.32</v>
      </c>
      <c r="J637" s="1015" t="s">
        <v>1235</v>
      </c>
      <c r="K637" s="1003" t="s">
        <v>1215</v>
      </c>
      <c r="L637" s="1004">
        <v>162780</v>
      </c>
      <c r="M637" s="1004">
        <v>166734</v>
      </c>
      <c r="N637" s="994" t="s">
        <v>1216</v>
      </c>
      <c r="O637" s="995" t="s">
        <v>1218</v>
      </c>
    </row>
    <row r="638" spans="1:15" ht="13.5" x14ac:dyDescent="0.25">
      <c r="A638" s="980" t="s">
        <v>1172</v>
      </c>
      <c r="B638" s="1002">
        <v>3</v>
      </c>
      <c r="C638" s="1002" t="s">
        <v>1118</v>
      </c>
      <c r="D638" s="1003" t="s">
        <v>704</v>
      </c>
      <c r="E638" s="1003" t="s">
        <v>77</v>
      </c>
      <c r="F638" s="1003" t="s">
        <v>66</v>
      </c>
      <c r="G638" s="1003" t="s">
        <v>38</v>
      </c>
      <c r="H638" s="1003"/>
      <c r="I638" s="987">
        <v>73.28</v>
      </c>
      <c r="J638" s="1016">
        <v>43294</v>
      </c>
      <c r="K638" s="1017" t="s">
        <v>1215</v>
      </c>
      <c r="L638" s="1004">
        <v>163363</v>
      </c>
      <c r="M638" s="1004">
        <v>166734</v>
      </c>
      <c r="N638" s="994" t="s">
        <v>1234</v>
      </c>
      <c r="O638" s="995" t="s">
        <v>1218</v>
      </c>
    </row>
    <row r="639" spans="1:15" ht="13.5" x14ac:dyDescent="0.25">
      <c r="A639" s="980" t="s">
        <v>1172</v>
      </c>
      <c r="B639" s="1002">
        <v>4</v>
      </c>
      <c r="C639" s="1002" t="s">
        <v>1118</v>
      </c>
      <c r="D639" s="1003" t="s">
        <v>704</v>
      </c>
      <c r="E639" s="1003" t="s">
        <v>77</v>
      </c>
      <c r="F639" s="1003" t="s">
        <v>66</v>
      </c>
      <c r="G639" s="1003" t="s">
        <v>38</v>
      </c>
      <c r="H639" s="1003"/>
      <c r="I639" s="987">
        <v>73.28</v>
      </c>
      <c r="J639" s="1016">
        <v>43294</v>
      </c>
      <c r="K639" s="1017" t="s">
        <v>1215</v>
      </c>
      <c r="L639" s="1004">
        <v>163363</v>
      </c>
      <c r="M639" s="1004">
        <v>166734</v>
      </c>
      <c r="N639" s="994" t="s">
        <v>1234</v>
      </c>
      <c r="O639" s="995" t="s">
        <v>1218</v>
      </c>
    </row>
    <row r="640" spans="1:15" ht="13.5" x14ac:dyDescent="0.25">
      <c r="A640" s="980" t="s">
        <v>1172</v>
      </c>
      <c r="B640" s="1002">
        <v>5</v>
      </c>
      <c r="C640" s="1002" t="s">
        <v>1118</v>
      </c>
      <c r="D640" s="1003" t="s">
        <v>704</v>
      </c>
      <c r="E640" s="1003" t="s">
        <v>77</v>
      </c>
      <c r="F640" s="1003" t="s">
        <v>66</v>
      </c>
      <c r="G640" s="1003"/>
      <c r="H640" s="1003" t="s">
        <v>38</v>
      </c>
      <c r="I640" s="987">
        <v>100.3</v>
      </c>
      <c r="J640" s="1015" t="s">
        <v>1236</v>
      </c>
      <c r="K640" s="1003" t="s">
        <v>1215</v>
      </c>
      <c r="L640" s="1004">
        <v>162780</v>
      </c>
      <c r="M640" s="1004">
        <v>166734</v>
      </c>
      <c r="N640" s="994" t="s">
        <v>1227</v>
      </c>
      <c r="O640" s="995" t="s">
        <v>1218</v>
      </c>
    </row>
    <row r="641" spans="1:15" ht="13.5" x14ac:dyDescent="0.25">
      <c r="A641" s="980"/>
      <c r="B641" s="981"/>
      <c r="C641" s="982"/>
      <c r="D641" s="982"/>
      <c r="E641" s="982"/>
      <c r="F641" s="982"/>
      <c r="G641" s="982"/>
      <c r="H641" s="982"/>
      <c r="I641" s="987"/>
      <c r="J641" s="990"/>
      <c r="K641" s="994"/>
      <c r="L641" s="977"/>
      <c r="M641" s="977"/>
      <c r="N641" s="994"/>
      <c r="O641" s="995"/>
    </row>
    <row r="642" spans="1:15" ht="27" x14ac:dyDescent="0.25">
      <c r="A642" s="996" t="s">
        <v>1176</v>
      </c>
      <c r="B642" s="981">
        <v>1</v>
      </c>
      <c r="C642" s="982" t="s">
        <v>1118</v>
      </c>
      <c r="D642" s="982" t="s">
        <v>704</v>
      </c>
      <c r="E642" s="982" t="s">
        <v>77</v>
      </c>
      <c r="F642" s="982" t="s">
        <v>66</v>
      </c>
      <c r="G642" s="982"/>
      <c r="H642" s="982" t="s">
        <v>38</v>
      </c>
      <c r="I642" s="987">
        <v>119.32</v>
      </c>
      <c r="J642" s="990">
        <v>43171</v>
      </c>
      <c r="K642" s="990" t="s">
        <v>1215</v>
      </c>
      <c r="L642" s="977">
        <v>136688</v>
      </c>
      <c r="M642" s="977">
        <v>144207</v>
      </c>
      <c r="N642" s="994" t="s">
        <v>1216</v>
      </c>
      <c r="O642" s="995" t="s">
        <v>1217</v>
      </c>
    </row>
    <row r="643" spans="1:15" ht="27" x14ac:dyDescent="0.25">
      <c r="A643" s="980" t="s">
        <v>1176</v>
      </c>
      <c r="B643" s="981">
        <v>2</v>
      </c>
      <c r="C643" s="982" t="s">
        <v>1118</v>
      </c>
      <c r="D643" s="982" t="s">
        <v>704</v>
      </c>
      <c r="E643" s="982" t="s">
        <v>77</v>
      </c>
      <c r="F643" s="982" t="s">
        <v>66</v>
      </c>
      <c r="G643" s="982"/>
      <c r="H643" s="982" t="s">
        <v>38</v>
      </c>
      <c r="I643" s="987">
        <v>119.32</v>
      </c>
      <c r="J643" s="990">
        <v>43171</v>
      </c>
      <c r="K643" s="990" t="s">
        <v>1215</v>
      </c>
      <c r="L643" s="977">
        <v>136688</v>
      </c>
      <c r="M643" s="977">
        <v>144207</v>
      </c>
      <c r="N643" s="994" t="s">
        <v>1216</v>
      </c>
      <c r="O643" s="995" t="s">
        <v>1218</v>
      </c>
    </row>
    <row r="644" spans="1:15" ht="27" x14ac:dyDescent="0.25">
      <c r="A644" s="980" t="s">
        <v>1176</v>
      </c>
      <c r="B644" s="981">
        <v>3</v>
      </c>
      <c r="C644" s="982" t="s">
        <v>1118</v>
      </c>
      <c r="D644" s="982" t="s">
        <v>704</v>
      </c>
      <c r="E644" s="982" t="s">
        <v>1177</v>
      </c>
      <c r="F644" s="982" t="s">
        <v>66</v>
      </c>
      <c r="G644" s="982" t="s">
        <v>38</v>
      </c>
      <c r="H644" s="982"/>
      <c r="I644" s="987">
        <v>69.94</v>
      </c>
      <c r="J644" s="990" t="s">
        <v>1181</v>
      </c>
      <c r="K644" s="990" t="s">
        <v>1215</v>
      </c>
      <c r="L644" s="977">
        <v>136688</v>
      </c>
      <c r="M644" s="977">
        <v>144207</v>
      </c>
      <c r="N644" s="994" t="s">
        <v>1234</v>
      </c>
      <c r="O644" s="995" t="s">
        <v>1218</v>
      </c>
    </row>
    <row r="645" spans="1:15" ht="27" x14ac:dyDescent="0.25">
      <c r="A645" s="980" t="s">
        <v>1176</v>
      </c>
      <c r="B645" s="981">
        <v>4</v>
      </c>
      <c r="C645" s="982" t="s">
        <v>1118</v>
      </c>
      <c r="D645" s="982" t="s">
        <v>704</v>
      </c>
      <c r="E645" s="982" t="s">
        <v>1178</v>
      </c>
      <c r="F645" s="982" t="s">
        <v>66</v>
      </c>
      <c r="G645" s="982" t="s">
        <v>38</v>
      </c>
      <c r="H645" s="982"/>
      <c r="I645" s="987">
        <v>69.94</v>
      </c>
      <c r="J645" s="990" t="s">
        <v>1181</v>
      </c>
      <c r="K645" s="990" t="s">
        <v>1215</v>
      </c>
      <c r="L645" s="977">
        <v>136688</v>
      </c>
      <c r="M645" s="977">
        <v>144207</v>
      </c>
      <c r="N645" s="994" t="s">
        <v>1234</v>
      </c>
      <c r="O645" s="995" t="s">
        <v>1218</v>
      </c>
    </row>
    <row r="646" spans="1:15" ht="27" x14ac:dyDescent="0.25">
      <c r="A646" s="980" t="s">
        <v>1176</v>
      </c>
      <c r="B646" s="981">
        <v>5</v>
      </c>
      <c r="C646" s="982" t="s">
        <v>1118</v>
      </c>
      <c r="D646" s="982" t="s">
        <v>704</v>
      </c>
      <c r="E646" s="982" t="s">
        <v>1179</v>
      </c>
      <c r="F646" s="982" t="s">
        <v>66</v>
      </c>
      <c r="G646" s="982"/>
      <c r="H646" s="982" t="s">
        <v>38</v>
      </c>
      <c r="I646" s="987">
        <v>100.3</v>
      </c>
      <c r="J646" s="988" t="s">
        <v>1237</v>
      </c>
      <c r="K646" s="990" t="s">
        <v>1215</v>
      </c>
      <c r="L646" s="977">
        <v>136688</v>
      </c>
      <c r="M646" s="977">
        <v>144207</v>
      </c>
      <c r="N646" s="994" t="s">
        <v>1227</v>
      </c>
      <c r="O646" s="995" t="s">
        <v>1218</v>
      </c>
    </row>
    <row r="647" spans="1:15" ht="13.5" x14ac:dyDescent="0.25">
      <c r="A647" s="980"/>
      <c r="B647" s="981"/>
      <c r="C647" s="982"/>
      <c r="D647" s="982"/>
      <c r="E647" s="982"/>
      <c r="F647" s="982"/>
      <c r="G647" s="982"/>
      <c r="H647" s="982"/>
      <c r="I647" s="987"/>
      <c r="J647" s="990"/>
      <c r="K647" s="994"/>
      <c r="L647" s="977"/>
      <c r="M647" s="977"/>
      <c r="N647" s="994"/>
      <c r="O647" s="995"/>
    </row>
    <row r="648" spans="1:15" ht="27" x14ac:dyDescent="0.25">
      <c r="A648" s="996" t="s">
        <v>1182</v>
      </c>
      <c r="B648" s="981">
        <v>1</v>
      </c>
      <c r="C648" s="982" t="s">
        <v>1118</v>
      </c>
      <c r="D648" s="982" t="s">
        <v>1119</v>
      </c>
      <c r="E648" s="982" t="s">
        <v>131</v>
      </c>
      <c r="F648" s="982" t="s">
        <v>68</v>
      </c>
      <c r="G648" s="982"/>
      <c r="H648" s="982" t="s">
        <v>38</v>
      </c>
      <c r="I648" s="987">
        <v>148.75</v>
      </c>
      <c r="J648" s="990">
        <v>43067</v>
      </c>
      <c r="K648" s="990" t="s">
        <v>1238</v>
      </c>
      <c r="L648" s="977">
        <v>133283</v>
      </c>
      <c r="M648" s="977">
        <v>137849</v>
      </c>
      <c r="N648" s="994" t="s">
        <v>1216</v>
      </c>
      <c r="O648" s="995" t="s">
        <v>1217</v>
      </c>
    </row>
    <row r="649" spans="1:15" ht="27" x14ac:dyDescent="0.25">
      <c r="A649" s="980" t="s">
        <v>1182</v>
      </c>
      <c r="B649" s="981">
        <v>2</v>
      </c>
      <c r="C649" s="982" t="s">
        <v>1118</v>
      </c>
      <c r="D649" s="982" t="s">
        <v>1119</v>
      </c>
      <c r="E649" s="982" t="s">
        <v>131</v>
      </c>
      <c r="F649" s="982" t="s">
        <v>68</v>
      </c>
      <c r="G649" s="982"/>
      <c r="H649" s="982" t="s">
        <v>38</v>
      </c>
      <c r="I649" s="987">
        <v>148.75</v>
      </c>
      <c r="J649" s="990">
        <v>43067</v>
      </c>
      <c r="K649" s="990" t="s">
        <v>1238</v>
      </c>
      <c r="L649" s="977">
        <v>133283</v>
      </c>
      <c r="M649" s="977">
        <v>137849</v>
      </c>
      <c r="N649" s="994" t="s">
        <v>1216</v>
      </c>
      <c r="O649" s="995" t="s">
        <v>1218</v>
      </c>
    </row>
    <row r="650" spans="1:15" ht="27" x14ac:dyDescent="0.25">
      <c r="A650" s="980" t="s">
        <v>1182</v>
      </c>
      <c r="B650" s="981">
        <v>1</v>
      </c>
      <c r="C650" s="982" t="s">
        <v>519</v>
      </c>
      <c r="D650" s="982" t="s">
        <v>543</v>
      </c>
      <c r="E650" s="982" t="s">
        <v>131</v>
      </c>
      <c r="F650" s="982" t="s">
        <v>68</v>
      </c>
      <c r="G650" s="982" t="s">
        <v>38</v>
      </c>
      <c r="H650" s="982"/>
      <c r="I650" s="987">
        <v>98</v>
      </c>
      <c r="J650" s="990" t="s">
        <v>1239</v>
      </c>
      <c r="K650" s="990" t="s">
        <v>1238</v>
      </c>
      <c r="L650" s="977">
        <v>133283</v>
      </c>
      <c r="M650" s="977">
        <v>137849</v>
      </c>
      <c r="N650" s="994" t="s">
        <v>1232</v>
      </c>
      <c r="O650" s="995" t="s">
        <v>1218</v>
      </c>
    </row>
    <row r="651" spans="1:15" ht="27" x14ac:dyDescent="0.25">
      <c r="A651" s="980" t="s">
        <v>1182</v>
      </c>
      <c r="B651" s="981">
        <v>1</v>
      </c>
      <c r="C651" s="982" t="s">
        <v>519</v>
      </c>
      <c r="D651" s="982" t="s">
        <v>543</v>
      </c>
      <c r="E651" s="982" t="s">
        <v>131</v>
      </c>
      <c r="F651" s="982" t="s">
        <v>68</v>
      </c>
      <c r="G651" s="982" t="s">
        <v>38</v>
      </c>
      <c r="H651" s="982"/>
      <c r="I651" s="987">
        <v>98</v>
      </c>
      <c r="J651" s="990" t="s">
        <v>1239</v>
      </c>
      <c r="K651" s="990" t="s">
        <v>1238</v>
      </c>
      <c r="L651" s="977">
        <v>133283</v>
      </c>
      <c r="M651" s="977">
        <v>137849</v>
      </c>
      <c r="N651" s="994" t="s">
        <v>1232</v>
      </c>
      <c r="O651" s="995" t="s">
        <v>1218</v>
      </c>
    </row>
    <row r="652" spans="1:15" ht="27.75" thickBot="1" x14ac:dyDescent="0.3">
      <c r="A652" s="1018" t="s">
        <v>1182</v>
      </c>
      <c r="B652" s="1019">
        <v>5</v>
      </c>
      <c r="C652" s="1020" t="s">
        <v>33</v>
      </c>
      <c r="D652" s="1020" t="s">
        <v>484</v>
      </c>
      <c r="E652" s="1020" t="s">
        <v>131</v>
      </c>
      <c r="F652" s="1020" t="s">
        <v>68</v>
      </c>
      <c r="G652" s="1020"/>
      <c r="H652" s="1020" t="s">
        <v>38</v>
      </c>
      <c r="I652" s="1021">
        <v>146.5</v>
      </c>
      <c r="J652" s="1022" t="s">
        <v>1187</v>
      </c>
      <c r="K652" s="1023" t="s">
        <v>1238</v>
      </c>
      <c r="L652" s="977">
        <v>133283</v>
      </c>
      <c r="M652" s="977">
        <v>137849</v>
      </c>
      <c r="N652" s="1024" t="s">
        <v>1221</v>
      </c>
      <c r="O652" s="1025" t="s">
        <v>1218</v>
      </c>
    </row>
    <row r="654" spans="1:15" ht="12.75" x14ac:dyDescent="0.2">
      <c r="A654" s="709" t="s">
        <v>1301</v>
      </c>
      <c r="B654" s="709"/>
      <c r="C654" s="709"/>
      <c r="D654" s="709"/>
      <c r="E654" s="709"/>
      <c r="F654" s="709"/>
      <c r="G654" s="709"/>
      <c r="H654" s="709"/>
      <c r="I654" s="709"/>
      <c r="J654" s="709"/>
      <c r="K654" s="709"/>
      <c r="L654" s="709"/>
      <c r="M654" s="709"/>
      <c r="N654" s="709"/>
      <c r="O654" s="709"/>
    </row>
    <row r="655" spans="1:15" ht="12.75" x14ac:dyDescent="0.2">
      <c r="A655" s="711"/>
      <c r="B655" s="711"/>
      <c r="C655" s="711"/>
      <c r="D655" s="711"/>
      <c r="E655" s="711"/>
      <c r="F655" s="711"/>
      <c r="G655" s="711"/>
      <c r="H655" s="711"/>
      <c r="I655" s="1515"/>
      <c r="J655" s="711"/>
      <c r="K655" s="711"/>
      <c r="L655" s="711"/>
      <c r="M655" s="711"/>
      <c r="N655" s="711"/>
      <c r="O655" s="711"/>
    </row>
    <row r="656" spans="1:15" x14ac:dyDescent="0.2">
      <c r="A656" s="1516" t="s">
        <v>19</v>
      </c>
      <c r="B656" s="1516"/>
      <c r="C656" s="1516"/>
      <c r="D656" s="1516"/>
      <c r="E656" s="1516"/>
      <c r="F656" s="1516"/>
      <c r="G656" s="1516"/>
      <c r="H656" s="1516"/>
      <c r="I656" s="1516"/>
      <c r="J656" s="1516"/>
      <c r="K656" s="1516"/>
      <c r="L656" s="1516"/>
      <c r="M656" s="1516"/>
      <c r="N656" s="1516"/>
      <c r="O656" s="1516"/>
    </row>
    <row r="657" spans="1:15" x14ac:dyDescent="0.2">
      <c r="A657" s="1516"/>
      <c r="B657" s="1516"/>
      <c r="C657" s="1516"/>
      <c r="D657" s="1516"/>
      <c r="E657" s="1516"/>
      <c r="F657" s="1516"/>
      <c r="G657" s="1516"/>
      <c r="H657" s="1516"/>
      <c r="I657" s="1516"/>
      <c r="J657" s="1516"/>
      <c r="K657" s="1516"/>
      <c r="L657" s="1516"/>
      <c r="M657" s="1516"/>
      <c r="N657" s="1516"/>
      <c r="O657" s="1516"/>
    </row>
    <row r="658" spans="1:15" ht="15.75" thickBot="1" x14ac:dyDescent="0.3">
      <c r="A658"/>
      <c r="B658"/>
      <c r="C658"/>
      <c r="D658"/>
      <c r="E658"/>
      <c r="F658"/>
      <c r="G658"/>
      <c r="H658"/>
      <c r="I658" s="1359"/>
      <c r="J658"/>
      <c r="K658"/>
      <c r="L658"/>
      <c r="M658"/>
      <c r="N658"/>
      <c r="O658"/>
    </row>
    <row r="659" spans="1:15" ht="16.5" thickBot="1" x14ac:dyDescent="0.3">
      <c r="A659" s="145" t="s">
        <v>1</v>
      </c>
      <c r="B659" s="615" t="s">
        <v>1302</v>
      </c>
      <c r="C659" s="605"/>
      <c r="D659" s="605"/>
      <c r="E659" s="606"/>
      <c r="F659"/>
      <c r="G659"/>
      <c r="H659"/>
      <c r="I659" s="1359"/>
      <c r="J659"/>
      <c r="K659"/>
      <c r="L659"/>
      <c r="M659"/>
      <c r="N659"/>
      <c r="O659"/>
    </row>
    <row r="660" spans="1:15" ht="32.25" thickBot="1" x14ac:dyDescent="0.3">
      <c r="A660" s="146" t="s">
        <v>2</v>
      </c>
      <c r="B660" s="615" t="s">
        <v>1287</v>
      </c>
      <c r="C660" s="605"/>
      <c r="D660" s="605"/>
      <c r="E660" s="606"/>
      <c r="F660"/>
      <c r="G660"/>
      <c r="H660"/>
      <c r="I660" s="1359"/>
      <c r="J660"/>
      <c r="K660"/>
      <c r="L660"/>
      <c r="M660"/>
      <c r="N660"/>
      <c r="O660"/>
    </row>
    <row r="661" spans="1:15" ht="16.5" thickBot="1" x14ac:dyDescent="0.3">
      <c r="A661" s="146" t="s">
        <v>3</v>
      </c>
      <c r="B661" s="604">
        <v>43455</v>
      </c>
      <c r="C661" s="605"/>
      <c r="D661" s="605"/>
      <c r="E661" s="606"/>
      <c r="F661"/>
      <c r="G661"/>
      <c r="H661"/>
      <c r="I661" s="1359"/>
      <c r="J661"/>
      <c r="K661"/>
      <c r="L661"/>
      <c r="M661"/>
      <c r="N661"/>
      <c r="O661"/>
    </row>
    <row r="662" spans="1:15" ht="15.75" x14ac:dyDescent="0.25">
      <c r="A662" s="1285"/>
      <c r="B662" s="1286"/>
      <c r="C662" s="922"/>
      <c r="D662" s="922"/>
      <c r="E662" s="922"/>
      <c r="F662"/>
      <c r="G662"/>
      <c r="H662"/>
      <c r="I662" s="1359"/>
      <c r="J662"/>
      <c r="K662"/>
      <c r="L662"/>
      <c r="M662"/>
      <c r="N662"/>
      <c r="O662"/>
    </row>
    <row r="663" spans="1:15" ht="15.75" thickBot="1" x14ac:dyDescent="0.3">
      <c r="A663"/>
      <c r="B663"/>
      <c r="C663"/>
      <c r="D663"/>
      <c r="E663"/>
      <c r="F663"/>
      <c r="G663"/>
      <c r="H663"/>
      <c r="I663" s="1359"/>
      <c r="J663"/>
      <c r="K663"/>
      <c r="L663"/>
      <c r="M663"/>
      <c r="N663"/>
      <c r="O663"/>
    </row>
    <row r="664" spans="1:15" ht="15" x14ac:dyDescent="0.25">
      <c r="A664" s="1360" t="s">
        <v>5</v>
      </c>
      <c r="B664" s="1361" t="s">
        <v>20</v>
      </c>
      <c r="C664" s="1361"/>
      <c r="D664" s="1361"/>
      <c r="E664" s="1361"/>
      <c r="F664" s="1361"/>
      <c r="G664" s="1361"/>
      <c r="H664" s="1361"/>
      <c r="I664" s="1361"/>
      <c r="J664" s="1362" t="s">
        <v>21</v>
      </c>
      <c r="K664" s="1362"/>
      <c r="L664" s="1363" t="s">
        <v>22</v>
      </c>
      <c r="M664" s="1363"/>
      <c r="N664" s="1361" t="s">
        <v>23</v>
      </c>
      <c r="O664" s="1364" t="s">
        <v>24</v>
      </c>
    </row>
    <row r="665" spans="1:15" x14ac:dyDescent="0.2">
      <c r="A665" s="1365"/>
      <c r="B665" s="608" t="s">
        <v>10</v>
      </c>
      <c r="C665" s="608" t="s">
        <v>9</v>
      </c>
      <c r="D665" s="608" t="s">
        <v>13</v>
      </c>
      <c r="E665" s="608" t="s">
        <v>8</v>
      </c>
      <c r="F665" s="608" t="s">
        <v>25</v>
      </c>
      <c r="G665" s="608" t="s">
        <v>26</v>
      </c>
      <c r="H665" s="608" t="s">
        <v>27</v>
      </c>
      <c r="I665" s="1366" t="s">
        <v>28</v>
      </c>
      <c r="J665" s="609" t="s">
        <v>29</v>
      </c>
      <c r="K665" s="610" t="s">
        <v>30</v>
      </c>
      <c r="L665" s="609" t="s">
        <v>31</v>
      </c>
      <c r="M665" s="609" t="s">
        <v>32</v>
      </c>
      <c r="N665" s="607"/>
      <c r="O665" s="1367"/>
    </row>
    <row r="666" spans="1:15" x14ac:dyDescent="0.2">
      <c r="A666" s="1365"/>
      <c r="B666" s="608"/>
      <c r="C666" s="608"/>
      <c r="D666" s="608"/>
      <c r="E666" s="608"/>
      <c r="F666" s="608"/>
      <c r="G666" s="608"/>
      <c r="H666" s="608"/>
      <c r="I666" s="1366"/>
      <c r="J666" s="609"/>
      <c r="K666" s="610"/>
      <c r="L666" s="609"/>
      <c r="M666" s="609"/>
      <c r="N666" s="607"/>
      <c r="O666" s="1367"/>
    </row>
    <row r="667" spans="1:15" ht="22.5" x14ac:dyDescent="0.2">
      <c r="A667" s="1368" t="s">
        <v>1259</v>
      </c>
      <c r="B667" s="1369">
        <v>1</v>
      </c>
      <c r="C667" s="1370" t="s">
        <v>34</v>
      </c>
      <c r="D667" s="1370" t="s">
        <v>1256</v>
      </c>
      <c r="E667" s="1371" t="s">
        <v>394</v>
      </c>
      <c r="F667" s="1372" t="s">
        <v>1109</v>
      </c>
      <c r="G667" s="1373"/>
      <c r="H667" s="1374" t="s">
        <v>38</v>
      </c>
      <c r="I667" s="1375">
        <v>132.94999999999999</v>
      </c>
      <c r="J667" s="1059">
        <v>43088</v>
      </c>
      <c r="K667" s="1059">
        <v>43088</v>
      </c>
      <c r="L667" s="1043">
        <v>215836</v>
      </c>
      <c r="M667" s="1043">
        <v>217883</v>
      </c>
      <c r="N667" s="1376">
        <v>42985</v>
      </c>
      <c r="O667" s="1377" t="s">
        <v>1303</v>
      </c>
    </row>
    <row r="668" spans="1:15" ht="22.5" x14ac:dyDescent="0.2">
      <c r="A668" s="1368"/>
      <c r="B668" s="1369">
        <v>2</v>
      </c>
      <c r="C668" s="1370" t="s">
        <v>34</v>
      </c>
      <c r="D668" s="1370" t="s">
        <v>1256</v>
      </c>
      <c r="E668" s="1371" t="s">
        <v>394</v>
      </c>
      <c r="F668" s="1372" t="s">
        <v>1109</v>
      </c>
      <c r="G668" s="1373"/>
      <c r="H668" s="1374" t="s">
        <v>38</v>
      </c>
      <c r="I668" s="1375">
        <v>132.94999999999999</v>
      </c>
      <c r="J668" s="1059">
        <v>43088</v>
      </c>
      <c r="K668" s="1059">
        <v>43088</v>
      </c>
      <c r="L668" s="1043">
        <v>215836</v>
      </c>
      <c r="M668" s="1043">
        <v>217883</v>
      </c>
      <c r="N668" s="1376">
        <v>42985</v>
      </c>
      <c r="O668" s="1377" t="s">
        <v>1303</v>
      </c>
    </row>
    <row r="669" spans="1:15" x14ac:dyDescent="0.2">
      <c r="A669" s="1368"/>
      <c r="B669" s="1369">
        <v>3</v>
      </c>
      <c r="C669" s="1370" t="s">
        <v>34</v>
      </c>
      <c r="D669" s="1378" t="s">
        <v>1256</v>
      </c>
      <c r="E669" s="1371" t="s">
        <v>394</v>
      </c>
      <c r="F669" s="1372" t="s">
        <v>1109</v>
      </c>
      <c r="G669" s="1373"/>
      <c r="H669" s="1374" t="s">
        <v>38</v>
      </c>
      <c r="I669" s="1375">
        <v>132.94999999999999</v>
      </c>
      <c r="J669" s="1059">
        <v>43088</v>
      </c>
      <c r="K669" s="1059">
        <v>43088</v>
      </c>
      <c r="L669" s="1043">
        <v>215836</v>
      </c>
      <c r="M669" s="1043">
        <v>217883</v>
      </c>
      <c r="N669" s="1376">
        <v>42985</v>
      </c>
      <c r="O669" s="1377" t="s">
        <v>1303</v>
      </c>
    </row>
    <row r="670" spans="1:15" x14ac:dyDescent="0.2">
      <c r="A670" s="1368"/>
      <c r="B670" s="1369">
        <v>4</v>
      </c>
      <c r="C670" s="1370" t="s">
        <v>34</v>
      </c>
      <c r="D670" s="1378" t="s">
        <v>1256</v>
      </c>
      <c r="E670" s="1371" t="s">
        <v>394</v>
      </c>
      <c r="F670" s="1372" t="s">
        <v>1109</v>
      </c>
      <c r="G670" s="1373"/>
      <c r="H670" s="1374" t="s">
        <v>38</v>
      </c>
      <c r="I670" s="1375">
        <v>132.94999999999999</v>
      </c>
      <c r="J670" s="1059">
        <v>43088</v>
      </c>
      <c r="K670" s="1059">
        <v>43088</v>
      </c>
      <c r="L670" s="1043">
        <v>215836</v>
      </c>
      <c r="M670" s="1043">
        <v>217883</v>
      </c>
      <c r="N670" s="1376">
        <v>42985</v>
      </c>
      <c r="O670" s="1377" t="s">
        <v>1303</v>
      </c>
    </row>
    <row r="671" spans="1:15" ht="12.75" thickBot="1" x14ac:dyDescent="0.25">
      <c r="A671" s="1379"/>
      <c r="B671" s="1380">
        <v>5</v>
      </c>
      <c r="C671" s="1381" t="s">
        <v>34</v>
      </c>
      <c r="D671" s="1382" t="s">
        <v>1256</v>
      </c>
      <c r="E671" s="1383" t="s">
        <v>394</v>
      </c>
      <c r="F671" s="1384" t="s">
        <v>1109</v>
      </c>
      <c r="G671" s="1385"/>
      <c r="H671" s="1386" t="s">
        <v>38</v>
      </c>
      <c r="I671" s="1387">
        <v>146.91999999999999</v>
      </c>
      <c r="J671" s="1044">
        <v>42709</v>
      </c>
      <c r="K671" s="1044">
        <v>42709</v>
      </c>
      <c r="L671" s="1045">
        <v>215836</v>
      </c>
      <c r="M671" s="1045">
        <v>217883</v>
      </c>
      <c r="N671" s="1388">
        <v>42341</v>
      </c>
      <c r="O671" s="1389" t="s">
        <v>1303</v>
      </c>
    </row>
    <row r="672" spans="1:15" x14ac:dyDescent="0.2">
      <c r="A672" s="1390" t="s">
        <v>1272</v>
      </c>
      <c r="B672" s="1391">
        <v>1</v>
      </c>
      <c r="C672" s="1392" t="s">
        <v>34</v>
      </c>
      <c r="D672" s="1393" t="s">
        <v>1256</v>
      </c>
      <c r="E672" s="1394" t="s">
        <v>394</v>
      </c>
      <c r="F672" s="1395" t="s">
        <v>1109</v>
      </c>
      <c r="G672" s="1396"/>
      <c r="H672" s="1397" t="s">
        <v>38</v>
      </c>
      <c r="I672" s="1398">
        <v>132.94999999999999</v>
      </c>
      <c r="J672" s="1039">
        <v>43403</v>
      </c>
      <c r="K672" s="1039">
        <v>43403</v>
      </c>
      <c r="L672" s="1042">
        <v>203008</v>
      </c>
      <c r="M672" s="1042">
        <v>205976</v>
      </c>
      <c r="N672" s="1399">
        <v>42985</v>
      </c>
      <c r="O672" s="1400" t="s">
        <v>1303</v>
      </c>
    </row>
    <row r="673" spans="1:15" x14ac:dyDescent="0.2">
      <c r="A673" s="1368"/>
      <c r="B673" s="1369">
        <v>2</v>
      </c>
      <c r="C673" s="1370" t="s">
        <v>34</v>
      </c>
      <c r="D673" s="1378" t="s">
        <v>1256</v>
      </c>
      <c r="E673" s="1371" t="s">
        <v>394</v>
      </c>
      <c r="F673" s="1372" t="s">
        <v>1109</v>
      </c>
      <c r="G673" s="1373"/>
      <c r="H673" s="1374" t="s">
        <v>38</v>
      </c>
      <c r="I673" s="1401">
        <v>132.94999999999999</v>
      </c>
      <c r="J673" s="1041">
        <v>43403</v>
      </c>
      <c r="K673" s="1041">
        <v>43403</v>
      </c>
      <c r="L673" s="1043">
        <v>203008</v>
      </c>
      <c r="M673" s="1043">
        <v>205976</v>
      </c>
      <c r="N673" s="1402">
        <v>42985</v>
      </c>
      <c r="O673" s="1377" t="s">
        <v>1303</v>
      </c>
    </row>
    <row r="674" spans="1:15" x14ac:dyDescent="0.2">
      <c r="A674" s="1368"/>
      <c r="B674" s="1369">
        <v>3</v>
      </c>
      <c r="C674" s="1370" t="s">
        <v>33</v>
      </c>
      <c r="D674" s="1378" t="s">
        <v>580</v>
      </c>
      <c r="E674" s="1371" t="s">
        <v>1257</v>
      </c>
      <c r="F674" s="1372" t="s">
        <v>1109</v>
      </c>
      <c r="G674" s="1374"/>
      <c r="H674" s="1374" t="s">
        <v>38</v>
      </c>
      <c r="I674" s="1401">
        <v>132.94999999999999</v>
      </c>
      <c r="J674" s="1041">
        <v>43403</v>
      </c>
      <c r="K674" s="1041">
        <v>43403</v>
      </c>
      <c r="L674" s="1043">
        <v>203008</v>
      </c>
      <c r="M674" s="1043">
        <v>205976</v>
      </c>
      <c r="N674" s="1402">
        <v>42985</v>
      </c>
      <c r="O674" s="1377" t="s">
        <v>1303</v>
      </c>
    </row>
    <row r="675" spans="1:15" x14ac:dyDescent="0.2">
      <c r="A675" s="1368"/>
      <c r="B675" s="1369">
        <v>4</v>
      </c>
      <c r="C675" s="1370" t="s">
        <v>33</v>
      </c>
      <c r="D675" s="1378" t="s">
        <v>580</v>
      </c>
      <c r="E675" s="1371" t="s">
        <v>1257</v>
      </c>
      <c r="F675" s="1372" t="s">
        <v>1109</v>
      </c>
      <c r="G675" s="1374"/>
      <c r="H675" s="1374" t="s">
        <v>38</v>
      </c>
      <c r="I675" s="1401">
        <v>132.94999999999999</v>
      </c>
      <c r="J675" s="1041">
        <v>43403</v>
      </c>
      <c r="K675" s="1041">
        <v>43403</v>
      </c>
      <c r="L675" s="1043">
        <v>203008</v>
      </c>
      <c r="M675" s="1043">
        <v>205976</v>
      </c>
      <c r="N675" s="1402">
        <v>42985</v>
      </c>
      <c r="O675" s="1377" t="s">
        <v>1303</v>
      </c>
    </row>
    <row r="676" spans="1:15" ht="12.75" thickBot="1" x14ac:dyDescent="0.25">
      <c r="A676" s="1379"/>
      <c r="B676" s="1380">
        <v>5</v>
      </c>
      <c r="C676" s="1381" t="s">
        <v>519</v>
      </c>
      <c r="D676" s="1382" t="s">
        <v>1268</v>
      </c>
      <c r="E676" s="1383" t="s">
        <v>1257</v>
      </c>
      <c r="F676" s="1384" t="s">
        <v>1109</v>
      </c>
      <c r="G676" s="1385"/>
      <c r="H676" s="1403" t="s">
        <v>38</v>
      </c>
      <c r="I676" s="1401">
        <v>132.94999999999999</v>
      </c>
      <c r="J676" s="1068">
        <v>42985</v>
      </c>
      <c r="K676" s="1068">
        <v>42985</v>
      </c>
      <c r="L676" s="1045">
        <v>203008</v>
      </c>
      <c r="M676" s="1045">
        <v>205976</v>
      </c>
      <c r="N676" s="1388">
        <v>42985</v>
      </c>
      <c r="O676" s="1389" t="s">
        <v>1303</v>
      </c>
    </row>
    <row r="677" spans="1:15" ht="22.5" x14ac:dyDescent="0.2">
      <c r="A677" s="1390" t="s">
        <v>1258</v>
      </c>
      <c r="B677" s="1391">
        <v>1</v>
      </c>
      <c r="C677" s="1392" t="s">
        <v>34</v>
      </c>
      <c r="D677" s="1392" t="s">
        <v>1256</v>
      </c>
      <c r="E677" s="1394" t="s">
        <v>394</v>
      </c>
      <c r="F677" s="1395" t="s">
        <v>1109</v>
      </c>
      <c r="G677" s="1396"/>
      <c r="H677" s="1397" t="s">
        <v>38</v>
      </c>
      <c r="I677" s="1398">
        <v>132.94999999999999</v>
      </c>
      <c r="J677" s="1064">
        <v>43404</v>
      </c>
      <c r="K677" s="1064">
        <v>43404</v>
      </c>
      <c r="L677" s="1042">
        <v>282418</v>
      </c>
      <c r="M677" s="1042">
        <v>289431</v>
      </c>
      <c r="N677" s="1399">
        <v>42985</v>
      </c>
      <c r="O677" s="1400" t="s">
        <v>1303</v>
      </c>
    </row>
    <row r="678" spans="1:15" ht="22.5" x14ac:dyDescent="0.2">
      <c r="A678" s="1368"/>
      <c r="B678" s="1369">
        <v>2</v>
      </c>
      <c r="C678" s="1370" t="s">
        <v>34</v>
      </c>
      <c r="D678" s="1370" t="s">
        <v>1256</v>
      </c>
      <c r="E678" s="1371" t="s">
        <v>394</v>
      </c>
      <c r="F678" s="1372" t="s">
        <v>1109</v>
      </c>
      <c r="G678" s="1373"/>
      <c r="H678" s="1374" t="s">
        <v>38</v>
      </c>
      <c r="I678" s="1375">
        <v>132.94999999999999</v>
      </c>
      <c r="J678" s="1067">
        <v>43139</v>
      </c>
      <c r="K678" s="1067">
        <v>43139</v>
      </c>
      <c r="L678" s="1043">
        <v>282418</v>
      </c>
      <c r="M678" s="1043">
        <v>289431</v>
      </c>
      <c r="N678" s="1402">
        <v>42985</v>
      </c>
      <c r="O678" s="1377" t="s">
        <v>1303</v>
      </c>
    </row>
    <row r="679" spans="1:15" ht="22.5" x14ac:dyDescent="0.2">
      <c r="A679" s="1368"/>
      <c r="B679" s="1369">
        <v>3</v>
      </c>
      <c r="C679" s="1370" t="s">
        <v>34</v>
      </c>
      <c r="D679" s="1370" t="s">
        <v>1256</v>
      </c>
      <c r="E679" s="1371" t="s">
        <v>394</v>
      </c>
      <c r="F679" s="1372" t="s">
        <v>1109</v>
      </c>
      <c r="G679" s="1374"/>
      <c r="H679" s="1374" t="s">
        <v>38</v>
      </c>
      <c r="I679" s="1375">
        <v>132.94999999999999</v>
      </c>
      <c r="J679" s="1067">
        <v>43140</v>
      </c>
      <c r="K679" s="1059">
        <v>43140</v>
      </c>
      <c r="L679" s="1043">
        <v>282418</v>
      </c>
      <c r="M679" s="1043">
        <v>289431</v>
      </c>
      <c r="N679" s="1376">
        <v>42985</v>
      </c>
      <c r="O679" s="1377" t="s">
        <v>1303</v>
      </c>
    </row>
    <row r="680" spans="1:15" ht="22.5" x14ac:dyDescent="0.2">
      <c r="A680" s="1368"/>
      <c r="B680" s="1369">
        <v>4</v>
      </c>
      <c r="C680" s="1370" t="s">
        <v>34</v>
      </c>
      <c r="D680" s="1370" t="s">
        <v>1256</v>
      </c>
      <c r="E680" s="1371" t="s">
        <v>394</v>
      </c>
      <c r="F680" s="1372" t="s">
        <v>1109</v>
      </c>
      <c r="G680" s="1374"/>
      <c r="H680" s="1374" t="s">
        <v>38</v>
      </c>
      <c r="I680" s="1375">
        <v>132.94999999999999</v>
      </c>
      <c r="J680" s="1059">
        <v>43140</v>
      </c>
      <c r="K680" s="1059">
        <v>43140</v>
      </c>
      <c r="L680" s="1043">
        <v>282418</v>
      </c>
      <c r="M680" s="1043">
        <v>289431</v>
      </c>
      <c r="N680" s="1376">
        <v>42985</v>
      </c>
      <c r="O680" s="1377" t="s">
        <v>1303</v>
      </c>
    </row>
    <row r="681" spans="1:15" ht="12.75" thickBot="1" x14ac:dyDescent="0.25">
      <c r="A681" s="1379"/>
      <c r="B681" s="1380">
        <v>5</v>
      </c>
      <c r="C681" s="1404" t="s">
        <v>34</v>
      </c>
      <c r="D681" s="1405" t="s">
        <v>1256</v>
      </c>
      <c r="E681" s="1371" t="s">
        <v>394</v>
      </c>
      <c r="F681" s="1384" t="s">
        <v>1109</v>
      </c>
      <c r="G681" s="1386"/>
      <c r="H681" s="1374" t="s">
        <v>38</v>
      </c>
      <c r="I681" s="1375">
        <v>132.94999999999999</v>
      </c>
      <c r="J681" s="1068">
        <v>43367</v>
      </c>
      <c r="K681" s="1068">
        <v>43367</v>
      </c>
      <c r="L681" s="1045">
        <v>282418</v>
      </c>
      <c r="M681" s="1045">
        <v>289431</v>
      </c>
      <c r="N681" s="1376">
        <v>42985</v>
      </c>
      <c r="O681" s="1389" t="s">
        <v>1303</v>
      </c>
    </row>
    <row r="682" spans="1:15" x14ac:dyDescent="0.2">
      <c r="A682" s="1390" t="s">
        <v>1264</v>
      </c>
      <c r="B682" s="1391">
        <v>1</v>
      </c>
      <c r="C682" s="1392" t="s">
        <v>34</v>
      </c>
      <c r="D682" s="1393" t="s">
        <v>1256</v>
      </c>
      <c r="E682" s="1394" t="s">
        <v>394</v>
      </c>
      <c r="F682" s="1395" t="s">
        <v>1109</v>
      </c>
      <c r="G682" s="1396"/>
      <c r="H682" s="1056" t="s">
        <v>38</v>
      </c>
      <c r="I682" s="1398">
        <v>132.94999999999999</v>
      </c>
      <c r="J682" s="1057">
        <v>43396</v>
      </c>
      <c r="K682" s="1057">
        <v>43396</v>
      </c>
      <c r="L682" s="1042">
        <v>271099</v>
      </c>
      <c r="M682" s="1042">
        <v>277715</v>
      </c>
      <c r="N682" s="1399">
        <v>42985</v>
      </c>
      <c r="O682" s="1400" t="s">
        <v>1303</v>
      </c>
    </row>
    <row r="683" spans="1:15" x14ac:dyDescent="0.2">
      <c r="A683" s="1368"/>
      <c r="B683" s="1369">
        <v>2</v>
      </c>
      <c r="C683" s="1370" t="s">
        <v>34</v>
      </c>
      <c r="D683" s="1378" t="s">
        <v>1256</v>
      </c>
      <c r="E683" s="1371" t="s">
        <v>394</v>
      </c>
      <c r="F683" s="1372" t="s">
        <v>1109</v>
      </c>
      <c r="G683" s="1373"/>
      <c r="H683" s="71" t="s">
        <v>38</v>
      </c>
      <c r="I683" s="1375">
        <v>132.94999999999999</v>
      </c>
      <c r="J683" s="1059">
        <v>43396</v>
      </c>
      <c r="K683" s="1059">
        <v>43396</v>
      </c>
      <c r="L683" s="1043">
        <v>271099</v>
      </c>
      <c r="M683" s="1043">
        <v>277715</v>
      </c>
      <c r="N683" s="1376">
        <v>42985</v>
      </c>
      <c r="O683" s="1377" t="s">
        <v>1303</v>
      </c>
    </row>
    <row r="684" spans="1:15" x14ac:dyDescent="0.2">
      <c r="A684" s="1368"/>
      <c r="B684" s="1369">
        <v>3</v>
      </c>
      <c r="C684" s="1406" t="s">
        <v>34</v>
      </c>
      <c r="D684" s="1407" t="s">
        <v>1256</v>
      </c>
      <c r="E684" s="1408" t="s">
        <v>394</v>
      </c>
      <c r="F684" s="1409" t="s">
        <v>1109</v>
      </c>
      <c r="G684" s="1410"/>
      <c r="H684" s="1411" t="s">
        <v>38</v>
      </c>
      <c r="I684" s="1401">
        <v>132.94999999999999</v>
      </c>
      <c r="J684" s="1059">
        <v>43396</v>
      </c>
      <c r="K684" s="1059">
        <v>43396</v>
      </c>
      <c r="L684" s="1043">
        <v>271099</v>
      </c>
      <c r="M684" s="1043">
        <v>277715</v>
      </c>
      <c r="N684" s="1376">
        <v>42985</v>
      </c>
      <c r="O684" s="1377" t="s">
        <v>1303</v>
      </c>
    </row>
    <row r="685" spans="1:15" x14ac:dyDescent="0.2">
      <c r="A685" s="1368"/>
      <c r="B685" s="1369">
        <v>4</v>
      </c>
      <c r="C685" s="1370" t="s">
        <v>34</v>
      </c>
      <c r="D685" s="1378" t="s">
        <v>1256</v>
      </c>
      <c r="E685" s="1371" t="s">
        <v>394</v>
      </c>
      <c r="F685" s="1372" t="s">
        <v>1109</v>
      </c>
      <c r="G685" s="1373"/>
      <c r="H685" s="71" t="s">
        <v>38</v>
      </c>
      <c r="I685" s="1375">
        <v>132.94999999999999</v>
      </c>
      <c r="J685" s="1067">
        <v>43396</v>
      </c>
      <c r="K685" s="1067">
        <v>43396</v>
      </c>
      <c r="L685" s="1043">
        <v>271099</v>
      </c>
      <c r="M685" s="1043">
        <v>277715</v>
      </c>
      <c r="N685" s="1376">
        <v>42985</v>
      </c>
      <c r="O685" s="1377" t="s">
        <v>1303</v>
      </c>
    </row>
    <row r="686" spans="1:15" ht="12.75" thickBot="1" x14ac:dyDescent="0.25">
      <c r="A686" s="1379"/>
      <c r="B686" s="1380">
        <v>5</v>
      </c>
      <c r="C686" s="1370" t="s">
        <v>34</v>
      </c>
      <c r="D686" s="1378" t="s">
        <v>1256</v>
      </c>
      <c r="E686" s="1371" t="s">
        <v>394</v>
      </c>
      <c r="F686" s="1384" t="s">
        <v>1109</v>
      </c>
      <c r="G686" s="1385"/>
      <c r="H686" s="71" t="s">
        <v>38</v>
      </c>
      <c r="I686" s="1387">
        <v>132.94999999999999</v>
      </c>
      <c r="J686" s="1068">
        <v>43119</v>
      </c>
      <c r="K686" s="1068">
        <v>43119</v>
      </c>
      <c r="L686" s="1045">
        <v>271099</v>
      </c>
      <c r="M686" s="1045">
        <v>277715</v>
      </c>
      <c r="N686" s="1376">
        <v>42985</v>
      </c>
      <c r="O686" s="1389" t="s">
        <v>1303</v>
      </c>
    </row>
    <row r="687" spans="1:15" ht="22.5" x14ac:dyDescent="0.2">
      <c r="A687" s="1390" t="s">
        <v>1260</v>
      </c>
      <c r="B687" s="1412">
        <v>1</v>
      </c>
      <c r="C687" s="1413" t="s">
        <v>34</v>
      </c>
      <c r="D687" s="1413" t="s">
        <v>1256</v>
      </c>
      <c r="E687" s="1414" t="s">
        <v>389</v>
      </c>
      <c r="F687" s="1415" t="s">
        <v>1109</v>
      </c>
      <c r="G687" s="1416"/>
      <c r="H687" s="1038" t="s">
        <v>38</v>
      </c>
      <c r="I687" s="1417">
        <v>132.94999999999999</v>
      </c>
      <c r="J687" s="1039">
        <v>43269</v>
      </c>
      <c r="K687" s="1064">
        <v>43269</v>
      </c>
      <c r="L687" s="1042">
        <v>237381</v>
      </c>
      <c r="M687" s="1042">
        <v>246578</v>
      </c>
      <c r="N687" s="1399">
        <v>42985</v>
      </c>
      <c r="O687" s="1400" t="s">
        <v>1303</v>
      </c>
    </row>
    <row r="688" spans="1:15" ht="22.5" x14ac:dyDescent="0.2">
      <c r="A688" s="1368"/>
      <c r="B688" s="1418">
        <v>2</v>
      </c>
      <c r="C688" s="1419" t="s">
        <v>34</v>
      </c>
      <c r="D688" s="1419" t="s">
        <v>1256</v>
      </c>
      <c r="E688" s="1420" t="s">
        <v>389</v>
      </c>
      <c r="F688" s="1421" t="s">
        <v>1109</v>
      </c>
      <c r="G688" s="828"/>
      <c r="H688" s="1040" t="s">
        <v>38</v>
      </c>
      <c r="I688" s="1422">
        <v>132.94999999999999</v>
      </c>
      <c r="J688" s="1041">
        <v>43269</v>
      </c>
      <c r="K688" s="1059">
        <v>43269</v>
      </c>
      <c r="L688" s="1043">
        <v>237381</v>
      </c>
      <c r="M688" s="1043">
        <v>246578</v>
      </c>
      <c r="N688" s="1402">
        <v>42985</v>
      </c>
      <c r="O688" s="1377" t="s">
        <v>1303</v>
      </c>
    </row>
    <row r="689" spans="1:15" x14ac:dyDescent="0.2">
      <c r="A689" s="1368"/>
      <c r="B689" s="1418">
        <v>3</v>
      </c>
      <c r="C689" s="1419" t="s">
        <v>34</v>
      </c>
      <c r="D689" s="1423" t="s">
        <v>1256</v>
      </c>
      <c r="E689" s="1420" t="s">
        <v>389</v>
      </c>
      <c r="F689" s="1421" t="s">
        <v>1109</v>
      </c>
      <c r="G689" s="1040"/>
      <c r="H689" s="1040" t="s">
        <v>38</v>
      </c>
      <c r="I689" s="1424">
        <v>132.94999999999999</v>
      </c>
      <c r="J689" s="1041">
        <v>43269</v>
      </c>
      <c r="K689" s="1059">
        <v>43269</v>
      </c>
      <c r="L689" s="1043">
        <v>237381</v>
      </c>
      <c r="M689" s="1043">
        <v>246578</v>
      </c>
      <c r="N689" s="1402">
        <v>42985</v>
      </c>
      <c r="O689" s="1377" t="s">
        <v>1303</v>
      </c>
    </row>
    <row r="690" spans="1:15" x14ac:dyDescent="0.2">
      <c r="A690" s="1368"/>
      <c r="B690" s="1418">
        <v>4</v>
      </c>
      <c r="C690" s="1419" t="s">
        <v>34</v>
      </c>
      <c r="D690" s="1423" t="s">
        <v>1256</v>
      </c>
      <c r="E690" s="1420" t="s">
        <v>389</v>
      </c>
      <c r="F690" s="1421" t="s">
        <v>1109</v>
      </c>
      <c r="G690" s="1040"/>
      <c r="H690" s="1040" t="s">
        <v>38</v>
      </c>
      <c r="I690" s="1424">
        <v>132.94999999999999</v>
      </c>
      <c r="J690" s="1041">
        <v>43269</v>
      </c>
      <c r="K690" s="1059">
        <v>43269</v>
      </c>
      <c r="L690" s="1043">
        <v>237381</v>
      </c>
      <c r="M690" s="1043">
        <v>246578</v>
      </c>
      <c r="N690" s="1402">
        <v>42985</v>
      </c>
      <c r="O690" s="1377" t="s">
        <v>1303</v>
      </c>
    </row>
    <row r="691" spans="1:15" ht="23.25" thickBot="1" x14ac:dyDescent="0.25">
      <c r="A691" s="1379"/>
      <c r="B691" s="1425">
        <v>5</v>
      </c>
      <c r="C691" s="1426" t="s">
        <v>33</v>
      </c>
      <c r="D691" s="1426" t="s">
        <v>1261</v>
      </c>
      <c r="E691" s="1427" t="s">
        <v>389</v>
      </c>
      <c r="F691" s="1428" t="s">
        <v>1109</v>
      </c>
      <c r="G691" s="1429"/>
      <c r="H691" s="1040" t="s">
        <v>38</v>
      </c>
      <c r="I691" s="1430">
        <v>155.35</v>
      </c>
      <c r="J691" s="1044">
        <v>41239</v>
      </c>
      <c r="K691" s="1068">
        <v>41239</v>
      </c>
      <c r="L691" s="1045">
        <v>237381</v>
      </c>
      <c r="M691" s="1045">
        <v>246578</v>
      </c>
      <c r="N691" s="1388">
        <v>41235</v>
      </c>
      <c r="O691" s="1389" t="s">
        <v>1303</v>
      </c>
    </row>
    <row r="692" spans="1:15" x14ac:dyDescent="0.2">
      <c r="A692" s="1390" t="s">
        <v>1267</v>
      </c>
      <c r="B692" s="1391">
        <v>1</v>
      </c>
      <c r="C692" s="1392" t="s">
        <v>34</v>
      </c>
      <c r="D692" s="1393" t="s">
        <v>1256</v>
      </c>
      <c r="E692" s="1394" t="s">
        <v>394</v>
      </c>
      <c r="F692" s="1395" t="s">
        <v>1109</v>
      </c>
      <c r="G692" s="1056"/>
      <c r="H692" s="1056" t="s">
        <v>38</v>
      </c>
      <c r="I692" s="1398">
        <v>132.94999999999999</v>
      </c>
      <c r="J692" s="1064">
        <v>43297</v>
      </c>
      <c r="K692" s="1064">
        <v>42878</v>
      </c>
      <c r="L692" s="1042">
        <v>251476</v>
      </c>
      <c r="M692" s="1042">
        <v>258201</v>
      </c>
      <c r="N692" s="1399">
        <v>42985</v>
      </c>
      <c r="O692" s="1400" t="s">
        <v>1303</v>
      </c>
    </row>
    <row r="693" spans="1:15" x14ac:dyDescent="0.2">
      <c r="A693" s="1368"/>
      <c r="B693" s="1369">
        <v>2</v>
      </c>
      <c r="C693" s="1370" t="s">
        <v>34</v>
      </c>
      <c r="D693" s="1378" t="s">
        <v>1256</v>
      </c>
      <c r="E693" s="1371" t="s">
        <v>394</v>
      </c>
      <c r="F693" s="1372" t="s">
        <v>1109</v>
      </c>
      <c r="G693" s="71"/>
      <c r="H693" s="71" t="s">
        <v>38</v>
      </c>
      <c r="I693" s="1375">
        <v>132.94999999999999</v>
      </c>
      <c r="J693" s="1059">
        <v>43297</v>
      </c>
      <c r="K693" s="1059">
        <v>42878</v>
      </c>
      <c r="L693" s="1043">
        <v>251476</v>
      </c>
      <c r="M693" s="1043">
        <v>258201</v>
      </c>
      <c r="N693" s="1376">
        <v>42985</v>
      </c>
      <c r="O693" s="1377" t="s">
        <v>1303</v>
      </c>
    </row>
    <row r="694" spans="1:15" ht="22.5" x14ac:dyDescent="0.2">
      <c r="A694" s="1368"/>
      <c r="B694" s="1369">
        <v>3</v>
      </c>
      <c r="C694" s="1370" t="s">
        <v>34</v>
      </c>
      <c r="D694" s="1370" t="s">
        <v>1256</v>
      </c>
      <c r="E694" s="1371" t="s">
        <v>394</v>
      </c>
      <c r="F694" s="1372" t="s">
        <v>1109</v>
      </c>
      <c r="G694" s="71"/>
      <c r="H694" s="71" t="s">
        <v>38</v>
      </c>
      <c r="I694" s="1375">
        <v>132.94999999999999</v>
      </c>
      <c r="J694" s="1059">
        <v>43297</v>
      </c>
      <c r="K694" s="1059">
        <v>42878</v>
      </c>
      <c r="L694" s="1043">
        <v>251476</v>
      </c>
      <c r="M694" s="1043">
        <v>258201</v>
      </c>
      <c r="N694" s="1376">
        <v>42985</v>
      </c>
      <c r="O694" s="1377" t="s">
        <v>1303</v>
      </c>
    </row>
    <row r="695" spans="1:15" ht="22.5" x14ac:dyDescent="0.2">
      <c r="A695" s="1368"/>
      <c r="B695" s="1369">
        <v>4</v>
      </c>
      <c r="C695" s="1370" t="s">
        <v>34</v>
      </c>
      <c r="D695" s="1370" t="s">
        <v>1256</v>
      </c>
      <c r="E695" s="1371" t="s">
        <v>394</v>
      </c>
      <c r="F695" s="1372" t="s">
        <v>1109</v>
      </c>
      <c r="G695" s="71"/>
      <c r="H695" s="71" t="s">
        <v>38</v>
      </c>
      <c r="I695" s="1375">
        <v>132.94999999999999</v>
      </c>
      <c r="J695" s="1059">
        <v>43297</v>
      </c>
      <c r="K695" s="1059">
        <v>42878</v>
      </c>
      <c r="L695" s="1043">
        <v>251476</v>
      </c>
      <c r="M695" s="1043">
        <v>258201</v>
      </c>
      <c r="N695" s="1376">
        <v>42985</v>
      </c>
      <c r="O695" s="1377" t="s">
        <v>1303</v>
      </c>
    </row>
    <row r="696" spans="1:15" ht="23.25" thickBot="1" x14ac:dyDescent="0.25">
      <c r="A696" s="1379"/>
      <c r="B696" s="1380">
        <v>5</v>
      </c>
      <c r="C696" s="1381" t="s">
        <v>33</v>
      </c>
      <c r="D696" s="1381" t="s">
        <v>580</v>
      </c>
      <c r="E696" s="1383" t="s">
        <v>389</v>
      </c>
      <c r="F696" s="1384" t="s">
        <v>1109</v>
      </c>
      <c r="G696" s="1061" t="s">
        <v>38</v>
      </c>
      <c r="H696" s="1061"/>
      <c r="I696" s="1375">
        <v>81.14</v>
      </c>
      <c r="J696" s="1068">
        <v>42860</v>
      </c>
      <c r="K696" s="1068">
        <v>42878</v>
      </c>
      <c r="L696" s="1045">
        <v>251476</v>
      </c>
      <c r="M696" s="1045">
        <v>258201</v>
      </c>
      <c r="N696" s="1388">
        <v>41235</v>
      </c>
      <c r="O696" s="1389" t="s">
        <v>1303</v>
      </c>
    </row>
    <row r="697" spans="1:15" ht="22.5" x14ac:dyDescent="0.2">
      <c r="A697" s="1390" t="s">
        <v>1253</v>
      </c>
      <c r="B697" s="1391">
        <v>1</v>
      </c>
      <c r="C697" s="1413" t="s">
        <v>33</v>
      </c>
      <c r="D697" s="1413" t="s">
        <v>575</v>
      </c>
      <c r="E697" s="1394" t="s">
        <v>64</v>
      </c>
      <c r="F697" s="1395" t="s">
        <v>1106</v>
      </c>
      <c r="G697" s="1396"/>
      <c r="H697" s="668" t="s">
        <v>38</v>
      </c>
      <c r="I697" s="1398">
        <v>164.87</v>
      </c>
      <c r="J697" s="670">
        <v>43284</v>
      </c>
      <c r="K697" s="670">
        <v>42984</v>
      </c>
      <c r="L697" s="1431">
        <v>356290</v>
      </c>
      <c r="M697" s="1431">
        <v>363598</v>
      </c>
      <c r="N697" s="1432">
        <v>42993</v>
      </c>
      <c r="O697" s="1400" t="s">
        <v>1303</v>
      </c>
    </row>
    <row r="698" spans="1:15" ht="22.5" x14ac:dyDescent="0.2">
      <c r="A698" s="1368"/>
      <c r="B698" s="1369">
        <v>2</v>
      </c>
      <c r="C698" s="1419" t="s">
        <v>33</v>
      </c>
      <c r="D698" s="1419" t="s">
        <v>575</v>
      </c>
      <c r="E698" s="1371" t="s">
        <v>64</v>
      </c>
      <c r="F698" s="1372" t="s">
        <v>1106</v>
      </c>
      <c r="G698" s="1373"/>
      <c r="H698" s="131" t="s">
        <v>38</v>
      </c>
      <c r="I698" s="1401">
        <v>164.87</v>
      </c>
      <c r="J698" s="1051">
        <v>43360</v>
      </c>
      <c r="K698" s="132">
        <v>42984</v>
      </c>
      <c r="L698" s="1433">
        <v>356290</v>
      </c>
      <c r="M698" s="1433">
        <v>363598</v>
      </c>
      <c r="N698" s="1434">
        <v>42993</v>
      </c>
      <c r="O698" s="1377" t="s">
        <v>1303</v>
      </c>
    </row>
    <row r="699" spans="1:15" ht="22.5" x14ac:dyDescent="0.2">
      <c r="A699" s="1368"/>
      <c r="B699" s="1369">
        <v>3</v>
      </c>
      <c r="C699" s="1419" t="s">
        <v>33</v>
      </c>
      <c r="D699" s="1419" t="s">
        <v>575</v>
      </c>
      <c r="E699" s="1371" t="s">
        <v>64</v>
      </c>
      <c r="F699" s="1372" t="s">
        <v>1106</v>
      </c>
      <c r="G699" s="131"/>
      <c r="H699" s="131" t="s">
        <v>38</v>
      </c>
      <c r="I699" s="1401">
        <v>164.87</v>
      </c>
      <c r="J699" s="1051">
        <v>42984</v>
      </c>
      <c r="K699" s="1051">
        <v>43103</v>
      </c>
      <c r="L699" s="1433">
        <v>356290</v>
      </c>
      <c r="M699" s="1433">
        <v>363598</v>
      </c>
      <c r="N699" s="1434">
        <v>42993</v>
      </c>
      <c r="O699" s="1377" t="s">
        <v>1303</v>
      </c>
    </row>
    <row r="700" spans="1:15" ht="22.5" x14ac:dyDescent="0.2">
      <c r="A700" s="1368"/>
      <c r="B700" s="1369">
        <v>4</v>
      </c>
      <c r="C700" s="1370" t="s">
        <v>33</v>
      </c>
      <c r="D700" s="1370" t="s">
        <v>575</v>
      </c>
      <c r="E700" s="1371" t="s">
        <v>64</v>
      </c>
      <c r="F700" s="1372" t="s">
        <v>1106</v>
      </c>
      <c r="G700" s="131"/>
      <c r="H700" s="131" t="s">
        <v>38</v>
      </c>
      <c r="I700" s="1401">
        <v>164.87</v>
      </c>
      <c r="J700" s="132">
        <v>42984</v>
      </c>
      <c r="K700" s="132">
        <v>43103</v>
      </c>
      <c r="L700" s="1433">
        <v>356290</v>
      </c>
      <c r="M700" s="1433">
        <v>363598</v>
      </c>
      <c r="N700" s="1434">
        <v>42993</v>
      </c>
      <c r="O700" s="1377" t="s">
        <v>1303</v>
      </c>
    </row>
    <row r="701" spans="1:15" ht="23.25" thickBot="1" x14ac:dyDescent="0.25">
      <c r="A701" s="1379"/>
      <c r="B701" s="1380">
        <v>5</v>
      </c>
      <c r="C701" s="1381" t="s">
        <v>33</v>
      </c>
      <c r="D701" s="1381" t="s">
        <v>572</v>
      </c>
      <c r="E701" s="1383" t="s">
        <v>64</v>
      </c>
      <c r="F701" s="1384" t="s">
        <v>1106</v>
      </c>
      <c r="G701" s="1385"/>
      <c r="H701" s="686" t="s">
        <v>38</v>
      </c>
      <c r="I701" s="1387">
        <v>219.28</v>
      </c>
      <c r="J701" s="689">
        <v>41873</v>
      </c>
      <c r="K701" s="689">
        <v>41873</v>
      </c>
      <c r="L701" s="1435">
        <v>356290</v>
      </c>
      <c r="M701" s="1435">
        <v>363598</v>
      </c>
      <c r="N701" s="1436">
        <v>41764</v>
      </c>
      <c r="O701" s="1389" t="s">
        <v>1303</v>
      </c>
    </row>
    <row r="702" spans="1:15" ht="33.75" x14ac:dyDescent="0.2">
      <c r="A702" s="1390" t="s">
        <v>1265</v>
      </c>
      <c r="B702" s="1391">
        <v>1</v>
      </c>
      <c r="C702" s="1413" t="s">
        <v>34</v>
      </c>
      <c r="D702" s="1413" t="s">
        <v>1254</v>
      </c>
      <c r="E702" s="1394" t="s">
        <v>430</v>
      </c>
      <c r="F702" s="1395" t="s">
        <v>1106</v>
      </c>
      <c r="G702" s="1056"/>
      <c r="H702" s="1056" t="s">
        <v>38</v>
      </c>
      <c r="I702" s="1398">
        <v>164.87</v>
      </c>
      <c r="J702" s="1437">
        <v>43342</v>
      </c>
      <c r="K702" s="1437" t="s">
        <v>1304</v>
      </c>
      <c r="L702" s="1042">
        <v>405157</v>
      </c>
      <c r="M702" s="1042">
        <v>412942</v>
      </c>
      <c r="N702" s="1064">
        <v>42993</v>
      </c>
      <c r="O702" s="1400" t="s">
        <v>1303</v>
      </c>
    </row>
    <row r="703" spans="1:15" ht="33.75" x14ac:dyDescent="0.2">
      <c r="A703" s="1368"/>
      <c r="B703" s="1369">
        <v>2</v>
      </c>
      <c r="C703" s="1419" t="s">
        <v>34</v>
      </c>
      <c r="D703" s="1419" t="s">
        <v>1254</v>
      </c>
      <c r="E703" s="1371" t="s">
        <v>430</v>
      </c>
      <c r="F703" s="1372" t="s">
        <v>1106</v>
      </c>
      <c r="G703" s="71"/>
      <c r="H703" s="71" t="s">
        <v>38</v>
      </c>
      <c r="I703" s="1375">
        <v>164.87</v>
      </c>
      <c r="J703" s="1438">
        <v>43342</v>
      </c>
      <c r="K703" s="1438" t="s">
        <v>1304</v>
      </c>
      <c r="L703" s="1043">
        <v>405157</v>
      </c>
      <c r="M703" s="1043">
        <v>412942</v>
      </c>
      <c r="N703" s="1059">
        <v>42993</v>
      </c>
      <c r="O703" s="1377" t="s">
        <v>1303</v>
      </c>
    </row>
    <row r="704" spans="1:15" ht="33.75" x14ac:dyDescent="0.2">
      <c r="A704" s="1368"/>
      <c r="B704" s="1369">
        <v>3</v>
      </c>
      <c r="C704" s="1370" t="s">
        <v>34</v>
      </c>
      <c r="D704" s="1370" t="s">
        <v>1254</v>
      </c>
      <c r="E704" s="1371" t="s">
        <v>430</v>
      </c>
      <c r="F704" s="1372" t="s">
        <v>1106</v>
      </c>
      <c r="G704" s="71"/>
      <c r="H704" s="71" t="s">
        <v>38</v>
      </c>
      <c r="I704" s="1375">
        <v>164.87</v>
      </c>
      <c r="J704" s="1439">
        <v>42991</v>
      </c>
      <c r="K704" s="1439">
        <v>42991</v>
      </c>
      <c r="L704" s="1043">
        <v>405157</v>
      </c>
      <c r="M704" s="1043">
        <v>412942</v>
      </c>
      <c r="N704" s="1376">
        <v>42993</v>
      </c>
      <c r="O704" s="1377" t="s">
        <v>1303</v>
      </c>
    </row>
    <row r="705" spans="1:15" ht="33.75" x14ac:dyDescent="0.2">
      <c r="A705" s="1368"/>
      <c r="B705" s="1369">
        <v>4</v>
      </c>
      <c r="C705" s="1370" t="s">
        <v>34</v>
      </c>
      <c r="D705" s="1370" t="s">
        <v>1254</v>
      </c>
      <c r="E705" s="1371" t="s">
        <v>430</v>
      </c>
      <c r="F705" s="1372" t="s">
        <v>1106</v>
      </c>
      <c r="G705" s="71"/>
      <c r="H705" s="71" t="s">
        <v>38</v>
      </c>
      <c r="I705" s="1375">
        <v>164.87</v>
      </c>
      <c r="J705" s="1439">
        <v>42991</v>
      </c>
      <c r="K705" s="1439">
        <v>42991</v>
      </c>
      <c r="L705" s="1043">
        <v>405157</v>
      </c>
      <c r="M705" s="1043">
        <v>412942</v>
      </c>
      <c r="N705" s="1376">
        <v>42993</v>
      </c>
      <c r="O705" s="1377" t="s">
        <v>1303</v>
      </c>
    </row>
    <row r="706" spans="1:15" ht="23.25" thickBot="1" x14ac:dyDescent="0.25">
      <c r="A706" s="1379"/>
      <c r="B706" s="1380">
        <v>5</v>
      </c>
      <c r="C706" s="1381" t="s">
        <v>33</v>
      </c>
      <c r="D706" s="1381" t="s">
        <v>572</v>
      </c>
      <c r="E706" s="1383" t="s">
        <v>64</v>
      </c>
      <c r="F706" s="1384" t="s">
        <v>1106</v>
      </c>
      <c r="G706" s="1061" t="s">
        <v>38</v>
      </c>
      <c r="H706" s="1061"/>
      <c r="I706" s="1387">
        <v>104.9</v>
      </c>
      <c r="J706" s="1068">
        <v>41634</v>
      </c>
      <c r="K706" s="1068">
        <v>41634</v>
      </c>
      <c r="L706" s="1045">
        <v>405157</v>
      </c>
      <c r="M706" s="1045">
        <v>412942</v>
      </c>
      <c r="N706" s="1388">
        <v>41982</v>
      </c>
      <c r="O706" s="1389" t="s">
        <v>1303</v>
      </c>
    </row>
    <row r="707" spans="1:15" ht="22.5" x14ac:dyDescent="0.2">
      <c r="A707" s="1390" t="s">
        <v>1278</v>
      </c>
      <c r="B707" s="1391">
        <v>1</v>
      </c>
      <c r="C707" s="1440" t="s">
        <v>34</v>
      </c>
      <c r="D707" s="1392" t="s">
        <v>1256</v>
      </c>
      <c r="E707" s="1440" t="s">
        <v>394</v>
      </c>
      <c r="F707" s="1395" t="s">
        <v>1109</v>
      </c>
      <c r="G707" s="1056"/>
      <c r="H707" s="668" t="s">
        <v>38</v>
      </c>
      <c r="I707" s="1398">
        <v>132.94999999999999</v>
      </c>
      <c r="J707" s="1399">
        <v>43273</v>
      </c>
      <c r="K707" s="1399">
        <v>43003</v>
      </c>
      <c r="L707" s="1441">
        <v>161372</v>
      </c>
      <c r="M707" s="1441">
        <v>167540</v>
      </c>
      <c r="N707" s="1064">
        <v>42985</v>
      </c>
      <c r="O707" s="1400" t="s">
        <v>1303</v>
      </c>
    </row>
    <row r="708" spans="1:15" ht="22.5" x14ac:dyDescent="0.2">
      <c r="A708" s="1368"/>
      <c r="B708" s="1369">
        <v>2</v>
      </c>
      <c r="C708" s="1442" t="s">
        <v>34</v>
      </c>
      <c r="D708" s="1370" t="s">
        <v>1256</v>
      </c>
      <c r="E708" s="1442" t="s">
        <v>394</v>
      </c>
      <c r="F708" s="1372" t="s">
        <v>1109</v>
      </c>
      <c r="G708" s="71"/>
      <c r="H708" s="131" t="s">
        <v>38</v>
      </c>
      <c r="I708" s="1375">
        <v>132.94999999999999</v>
      </c>
      <c r="J708" s="1376">
        <v>43273</v>
      </c>
      <c r="K708" s="1376">
        <v>43003</v>
      </c>
      <c r="L708" s="1443">
        <v>161372</v>
      </c>
      <c r="M708" s="1443">
        <v>167540</v>
      </c>
      <c r="N708" s="1059">
        <v>42985</v>
      </c>
      <c r="O708" s="1377" t="s">
        <v>1303</v>
      </c>
    </row>
    <row r="709" spans="1:15" ht="22.5" x14ac:dyDescent="0.2">
      <c r="A709" s="1368"/>
      <c r="B709" s="1369">
        <v>3</v>
      </c>
      <c r="C709" s="1442" t="s">
        <v>33</v>
      </c>
      <c r="D709" s="1370" t="s">
        <v>1261</v>
      </c>
      <c r="E709" s="1442" t="s">
        <v>389</v>
      </c>
      <c r="F709" s="1372" t="s">
        <v>1109</v>
      </c>
      <c r="G709" s="71" t="s">
        <v>38</v>
      </c>
      <c r="H709" s="71"/>
      <c r="I709" s="1375">
        <v>81.14</v>
      </c>
      <c r="J709" s="1376">
        <v>43003</v>
      </c>
      <c r="K709" s="1376">
        <v>43003</v>
      </c>
      <c r="L709" s="1443">
        <v>161372</v>
      </c>
      <c r="M709" s="1443">
        <v>167540</v>
      </c>
      <c r="N709" s="1444">
        <v>42968</v>
      </c>
      <c r="O709" s="1377" t="s">
        <v>1303</v>
      </c>
    </row>
    <row r="710" spans="1:15" ht="22.5" x14ac:dyDescent="0.2">
      <c r="A710" s="1368"/>
      <c r="B710" s="1369">
        <v>4</v>
      </c>
      <c r="C710" s="1442" t="s">
        <v>33</v>
      </c>
      <c r="D710" s="1370" t="s">
        <v>1261</v>
      </c>
      <c r="E710" s="1442" t="s">
        <v>389</v>
      </c>
      <c r="F710" s="1372" t="s">
        <v>1109</v>
      </c>
      <c r="G710" s="71" t="s">
        <v>38</v>
      </c>
      <c r="H710" s="71"/>
      <c r="I710" s="1375">
        <v>81.14</v>
      </c>
      <c r="J710" s="1376">
        <v>43003</v>
      </c>
      <c r="K710" s="1376">
        <v>43003</v>
      </c>
      <c r="L710" s="1443">
        <v>161372</v>
      </c>
      <c r="M710" s="1443">
        <v>167540</v>
      </c>
      <c r="N710" s="1444">
        <v>42968</v>
      </c>
      <c r="O710" s="1377" t="s">
        <v>1303</v>
      </c>
    </row>
    <row r="711" spans="1:15" ht="12.75" thickBot="1" x14ac:dyDescent="0.25">
      <c r="A711" s="1379"/>
      <c r="B711" s="1380">
        <v>5</v>
      </c>
      <c r="C711" s="1382" t="s">
        <v>33</v>
      </c>
      <c r="D711" s="1382" t="s">
        <v>572</v>
      </c>
      <c r="E711" s="1404" t="s">
        <v>389</v>
      </c>
      <c r="F711" s="1384" t="s">
        <v>1109</v>
      </c>
      <c r="G711" s="1385"/>
      <c r="H711" s="1403" t="s">
        <v>38</v>
      </c>
      <c r="I711" s="1401">
        <v>146.91999999999999</v>
      </c>
      <c r="J711" s="1068">
        <v>42625</v>
      </c>
      <c r="K711" s="1068">
        <v>42625</v>
      </c>
      <c r="L711" s="1445">
        <v>161372</v>
      </c>
      <c r="M711" s="1445">
        <v>167540</v>
      </c>
      <c r="N711" s="1436">
        <v>42683</v>
      </c>
      <c r="O711" s="1389" t="s">
        <v>1303</v>
      </c>
    </row>
    <row r="712" spans="1:15" ht="22.5" x14ac:dyDescent="0.2">
      <c r="A712" s="1390" t="s">
        <v>1255</v>
      </c>
      <c r="B712" s="1391">
        <v>1</v>
      </c>
      <c r="C712" s="1440" t="s">
        <v>33</v>
      </c>
      <c r="D712" s="1392" t="s">
        <v>580</v>
      </c>
      <c r="E712" s="1440" t="s">
        <v>389</v>
      </c>
      <c r="F712" s="1395" t="s">
        <v>1109</v>
      </c>
      <c r="G712" s="1056"/>
      <c r="H712" s="668" t="s">
        <v>38</v>
      </c>
      <c r="I712" s="1398">
        <v>132.94999999999999</v>
      </c>
      <c r="J712" s="1039">
        <v>43018</v>
      </c>
      <c r="K712" s="1399">
        <v>42307</v>
      </c>
      <c r="L712" s="1431">
        <v>168087</v>
      </c>
      <c r="M712" s="1431">
        <v>171873</v>
      </c>
      <c r="N712" s="1432">
        <v>42985</v>
      </c>
      <c r="O712" s="1400" t="s">
        <v>1303</v>
      </c>
    </row>
    <row r="713" spans="1:15" ht="22.5" x14ac:dyDescent="0.2">
      <c r="A713" s="1368"/>
      <c r="B713" s="1369">
        <v>2</v>
      </c>
      <c r="C713" s="1442" t="s">
        <v>33</v>
      </c>
      <c r="D713" s="1370" t="s">
        <v>580</v>
      </c>
      <c r="E713" s="1442" t="s">
        <v>389</v>
      </c>
      <c r="F713" s="1372" t="s">
        <v>1109</v>
      </c>
      <c r="G713" s="71"/>
      <c r="H713" s="131" t="s">
        <v>38</v>
      </c>
      <c r="I713" s="1375">
        <v>132.94999999999999</v>
      </c>
      <c r="J713" s="1041">
        <v>43018</v>
      </c>
      <c r="K713" s="1376">
        <v>42307</v>
      </c>
      <c r="L713" s="832">
        <v>168087</v>
      </c>
      <c r="M713" s="832">
        <v>171873</v>
      </c>
      <c r="N713" s="1444">
        <v>42985</v>
      </c>
      <c r="O713" s="1377" t="s">
        <v>1303</v>
      </c>
    </row>
    <row r="714" spans="1:15" ht="22.5" x14ac:dyDescent="0.2">
      <c r="A714" s="1368"/>
      <c r="B714" s="1369">
        <v>3</v>
      </c>
      <c r="C714" s="1442" t="s">
        <v>33</v>
      </c>
      <c r="D714" s="1370" t="s">
        <v>580</v>
      </c>
      <c r="E714" s="1442" t="s">
        <v>389</v>
      </c>
      <c r="F714" s="1372" t="s">
        <v>1109</v>
      </c>
      <c r="G714" s="71" t="s">
        <v>38</v>
      </c>
      <c r="H714" s="71"/>
      <c r="I714" s="1375">
        <v>81.14</v>
      </c>
      <c r="J714" s="1376">
        <v>42307</v>
      </c>
      <c r="K714" s="1376">
        <v>42107</v>
      </c>
      <c r="L714" s="832">
        <v>168087</v>
      </c>
      <c r="M714" s="832">
        <v>171873</v>
      </c>
      <c r="N714" s="1444">
        <v>42332</v>
      </c>
      <c r="O714" s="1377" t="s">
        <v>1303</v>
      </c>
    </row>
    <row r="715" spans="1:15" ht="22.5" x14ac:dyDescent="0.2">
      <c r="A715" s="1368"/>
      <c r="B715" s="1369">
        <v>4</v>
      </c>
      <c r="C715" s="1442" t="s">
        <v>33</v>
      </c>
      <c r="D715" s="1370" t="s">
        <v>580</v>
      </c>
      <c r="E715" s="1442" t="s">
        <v>389</v>
      </c>
      <c r="F715" s="1372" t="s">
        <v>1109</v>
      </c>
      <c r="G715" s="71" t="s">
        <v>38</v>
      </c>
      <c r="H715" s="131"/>
      <c r="I715" s="1375">
        <v>81.14</v>
      </c>
      <c r="J715" s="1376">
        <v>43018</v>
      </c>
      <c r="K715" s="1376">
        <v>42107</v>
      </c>
      <c r="L715" s="832">
        <v>168087</v>
      </c>
      <c r="M715" s="832">
        <v>171873</v>
      </c>
      <c r="N715" s="1444">
        <v>42332</v>
      </c>
      <c r="O715" s="1377" t="s">
        <v>1303</v>
      </c>
    </row>
    <row r="716" spans="1:15" ht="12.75" thickBot="1" x14ac:dyDescent="0.25">
      <c r="A716" s="1379"/>
      <c r="B716" s="1380">
        <v>5</v>
      </c>
      <c r="C716" s="1404" t="s">
        <v>33</v>
      </c>
      <c r="D716" s="1405" t="s">
        <v>580</v>
      </c>
      <c r="E716" s="1404" t="s">
        <v>73</v>
      </c>
      <c r="F716" s="1384" t="s">
        <v>1109</v>
      </c>
      <c r="G716" s="1446"/>
      <c r="H716" s="686" t="s">
        <v>38</v>
      </c>
      <c r="I716" s="1387">
        <v>132.94999999999999</v>
      </c>
      <c r="J716" s="1068">
        <v>43018</v>
      </c>
      <c r="K716" s="1068">
        <v>41632</v>
      </c>
      <c r="L716" s="1447">
        <v>168087</v>
      </c>
      <c r="M716" s="1447">
        <v>171873</v>
      </c>
      <c r="N716" s="1436">
        <v>42985</v>
      </c>
      <c r="O716" s="1389" t="s">
        <v>1303</v>
      </c>
    </row>
    <row r="717" spans="1:15" x14ac:dyDescent="0.2">
      <c r="A717" s="1390" t="s">
        <v>1262</v>
      </c>
      <c r="B717" s="1391">
        <v>1</v>
      </c>
      <c r="C717" s="1392" t="s">
        <v>34</v>
      </c>
      <c r="D717" s="1393" t="s">
        <v>1256</v>
      </c>
      <c r="E717" s="1393" t="s">
        <v>394</v>
      </c>
      <c r="F717" s="1395" t="s">
        <v>1109</v>
      </c>
      <c r="G717" s="1056"/>
      <c r="H717" s="1056" t="s">
        <v>38</v>
      </c>
      <c r="I717" s="1398">
        <v>132.94999999999999</v>
      </c>
      <c r="J717" s="1064">
        <v>43423</v>
      </c>
      <c r="K717" s="1064">
        <v>43423</v>
      </c>
      <c r="L717" s="1042">
        <v>256667</v>
      </c>
      <c r="M717" s="1042">
        <v>259601</v>
      </c>
      <c r="N717" s="1064">
        <v>42985</v>
      </c>
      <c r="O717" s="1400" t="s">
        <v>1303</v>
      </c>
    </row>
    <row r="718" spans="1:15" x14ac:dyDescent="0.2">
      <c r="A718" s="1368"/>
      <c r="B718" s="1369">
        <v>2</v>
      </c>
      <c r="C718" s="1370" t="s">
        <v>34</v>
      </c>
      <c r="D718" s="1378" t="s">
        <v>1256</v>
      </c>
      <c r="E718" s="1378" t="s">
        <v>394</v>
      </c>
      <c r="F718" s="1372" t="s">
        <v>1109</v>
      </c>
      <c r="G718" s="71"/>
      <c r="H718" s="71" t="s">
        <v>38</v>
      </c>
      <c r="I718" s="1375">
        <v>132.94999999999999</v>
      </c>
      <c r="J718" s="1059">
        <v>43423</v>
      </c>
      <c r="K718" s="1059">
        <v>43423</v>
      </c>
      <c r="L718" s="1043">
        <v>256667</v>
      </c>
      <c r="M718" s="1043">
        <v>259601</v>
      </c>
      <c r="N718" s="1059">
        <v>42985</v>
      </c>
      <c r="O718" s="1377" t="s">
        <v>1303</v>
      </c>
    </row>
    <row r="719" spans="1:15" x14ac:dyDescent="0.2">
      <c r="A719" s="1368"/>
      <c r="B719" s="1369">
        <v>3</v>
      </c>
      <c r="C719" s="1442" t="s">
        <v>33</v>
      </c>
      <c r="D719" s="1448" t="s">
        <v>1261</v>
      </c>
      <c r="E719" s="1378" t="s">
        <v>1257</v>
      </c>
      <c r="F719" s="1372" t="s">
        <v>1109</v>
      </c>
      <c r="G719" s="71"/>
      <c r="H719" s="71" t="s">
        <v>38</v>
      </c>
      <c r="I719" s="1401">
        <v>132.94999999999999</v>
      </c>
      <c r="J719" s="1067">
        <v>42982</v>
      </c>
      <c r="K719" s="1067">
        <v>42982</v>
      </c>
      <c r="L719" s="1043">
        <v>256667</v>
      </c>
      <c r="M719" s="1043">
        <v>259601</v>
      </c>
      <c r="N719" s="1059">
        <v>42985</v>
      </c>
      <c r="O719" s="1377" t="s">
        <v>1303</v>
      </c>
    </row>
    <row r="720" spans="1:15" x14ac:dyDescent="0.2">
      <c r="A720" s="1368"/>
      <c r="B720" s="1369">
        <v>4</v>
      </c>
      <c r="C720" s="1442" t="s">
        <v>33</v>
      </c>
      <c r="D720" s="1448" t="s">
        <v>1261</v>
      </c>
      <c r="E720" s="1378" t="s">
        <v>1257</v>
      </c>
      <c r="F720" s="1372" t="s">
        <v>1109</v>
      </c>
      <c r="G720" s="71"/>
      <c r="H720" s="71" t="s">
        <v>38</v>
      </c>
      <c r="I720" s="1375">
        <v>132.94999999999999</v>
      </c>
      <c r="J720" s="1059">
        <v>42982</v>
      </c>
      <c r="K720" s="1059">
        <v>42982</v>
      </c>
      <c r="L720" s="1043">
        <v>256667</v>
      </c>
      <c r="M720" s="1043">
        <v>259601</v>
      </c>
      <c r="N720" s="1059">
        <v>42985</v>
      </c>
      <c r="O720" s="1377" t="s">
        <v>1303</v>
      </c>
    </row>
    <row r="721" spans="1:15" ht="12.75" thickBot="1" x14ac:dyDescent="0.25">
      <c r="A721" s="1379"/>
      <c r="B721" s="1380">
        <v>5</v>
      </c>
      <c r="C721" s="1404" t="s">
        <v>33</v>
      </c>
      <c r="D721" s="1405" t="s">
        <v>1261</v>
      </c>
      <c r="E721" s="1382" t="s">
        <v>1257</v>
      </c>
      <c r="F721" s="1384" t="s">
        <v>1109</v>
      </c>
      <c r="G721" s="1385"/>
      <c r="H721" s="1061" t="s">
        <v>38</v>
      </c>
      <c r="I721" s="1387">
        <v>155.35</v>
      </c>
      <c r="J721" s="688">
        <v>43341</v>
      </c>
      <c r="K721" s="688">
        <v>43341</v>
      </c>
      <c r="L721" s="1045">
        <v>256667</v>
      </c>
      <c r="M721" s="1045">
        <v>259601</v>
      </c>
      <c r="N721" s="1436">
        <v>41235</v>
      </c>
      <c r="O721" s="1389" t="s">
        <v>1303</v>
      </c>
    </row>
    <row r="722" spans="1:15" x14ac:dyDescent="0.2">
      <c r="A722" s="1449" t="s">
        <v>1274</v>
      </c>
      <c r="B722" s="1450">
        <v>1</v>
      </c>
      <c r="C722" s="1406" t="s">
        <v>34</v>
      </c>
      <c r="D722" s="1407" t="s">
        <v>1256</v>
      </c>
      <c r="E722" s="1407" t="s">
        <v>394</v>
      </c>
      <c r="F722" s="1409" t="s">
        <v>1109</v>
      </c>
      <c r="G722" s="1411"/>
      <c r="H722" s="1411" t="s">
        <v>38</v>
      </c>
      <c r="I722" s="1401">
        <v>132.94999999999999</v>
      </c>
      <c r="J722" s="1067">
        <v>43350</v>
      </c>
      <c r="K722" s="1067">
        <v>42985</v>
      </c>
      <c r="L722" s="1055">
        <v>283749</v>
      </c>
      <c r="M722" s="1055">
        <v>292281</v>
      </c>
      <c r="N722" s="1067">
        <v>42985</v>
      </c>
      <c r="O722" s="1451" t="s">
        <v>1303</v>
      </c>
    </row>
    <row r="723" spans="1:15" x14ac:dyDescent="0.2">
      <c r="A723" s="1368"/>
      <c r="B723" s="1369">
        <v>2</v>
      </c>
      <c r="C723" s="1370" t="s">
        <v>34</v>
      </c>
      <c r="D723" s="1378" t="s">
        <v>1256</v>
      </c>
      <c r="E723" s="1378" t="s">
        <v>394</v>
      </c>
      <c r="F723" s="1372" t="s">
        <v>1109</v>
      </c>
      <c r="G723" s="71"/>
      <c r="H723" s="71" t="s">
        <v>38</v>
      </c>
      <c r="I723" s="1375">
        <v>132.94999999999999</v>
      </c>
      <c r="J723" s="1067">
        <v>43350</v>
      </c>
      <c r="K723" s="1067">
        <v>42985</v>
      </c>
      <c r="L723" s="1043">
        <v>283749</v>
      </c>
      <c r="M723" s="1043">
        <v>292281</v>
      </c>
      <c r="N723" s="1059">
        <v>42985</v>
      </c>
      <c r="O723" s="1377" t="s">
        <v>1303</v>
      </c>
    </row>
    <row r="724" spans="1:15" x14ac:dyDescent="0.2">
      <c r="A724" s="1368"/>
      <c r="B724" s="1369">
        <v>3</v>
      </c>
      <c r="C724" s="1442" t="s">
        <v>519</v>
      </c>
      <c r="D724" s="1448" t="s">
        <v>1268</v>
      </c>
      <c r="E724" s="1378" t="s">
        <v>389</v>
      </c>
      <c r="F724" s="1372" t="s">
        <v>1109</v>
      </c>
      <c r="G724" s="71" t="s">
        <v>38</v>
      </c>
      <c r="H724" s="71"/>
      <c r="I724" s="1375">
        <v>81.14</v>
      </c>
      <c r="J724" s="1059">
        <v>43033</v>
      </c>
      <c r="K724" s="1059">
        <v>42345</v>
      </c>
      <c r="L724" s="1043">
        <v>283749</v>
      </c>
      <c r="M724" s="1043">
        <v>292281</v>
      </c>
      <c r="N724" s="1059">
        <v>42341</v>
      </c>
      <c r="O724" s="1377" t="s">
        <v>1303</v>
      </c>
    </row>
    <row r="725" spans="1:15" x14ac:dyDescent="0.2">
      <c r="A725" s="1368"/>
      <c r="B725" s="1369">
        <v>4</v>
      </c>
      <c r="C725" s="1442" t="s">
        <v>519</v>
      </c>
      <c r="D725" s="1448" t="s">
        <v>1268</v>
      </c>
      <c r="E725" s="1378" t="s">
        <v>389</v>
      </c>
      <c r="F725" s="1372" t="s">
        <v>1109</v>
      </c>
      <c r="G725" s="71" t="s">
        <v>38</v>
      </c>
      <c r="H725" s="71"/>
      <c r="I725" s="1375">
        <v>81.14</v>
      </c>
      <c r="J725" s="1059">
        <v>43033</v>
      </c>
      <c r="K725" s="1059">
        <v>42345</v>
      </c>
      <c r="L725" s="1043">
        <v>283749</v>
      </c>
      <c r="M725" s="1043">
        <v>292281</v>
      </c>
      <c r="N725" s="1059">
        <v>42341</v>
      </c>
      <c r="O725" s="1377" t="s">
        <v>1303</v>
      </c>
    </row>
    <row r="726" spans="1:15" ht="23.25" thickBot="1" x14ac:dyDescent="0.25">
      <c r="A726" s="1379"/>
      <c r="B726" s="1380">
        <v>5</v>
      </c>
      <c r="C726" s="1381" t="s">
        <v>33</v>
      </c>
      <c r="D726" s="1381" t="s">
        <v>572</v>
      </c>
      <c r="E726" s="1382" t="s">
        <v>389</v>
      </c>
      <c r="F726" s="1384" t="s">
        <v>1109</v>
      </c>
      <c r="G726" s="1050"/>
      <c r="H726" s="1403" t="s">
        <v>38</v>
      </c>
      <c r="I726" s="1387"/>
      <c r="J726" s="1068">
        <v>41239</v>
      </c>
      <c r="K726" s="1068">
        <v>41239</v>
      </c>
      <c r="L726" s="1045">
        <v>283749</v>
      </c>
      <c r="M726" s="1045">
        <v>292281</v>
      </c>
      <c r="N726" s="1436">
        <v>41235</v>
      </c>
      <c r="O726" s="1389" t="s">
        <v>1303</v>
      </c>
    </row>
    <row r="727" spans="1:15" x14ac:dyDescent="0.2">
      <c r="A727" s="1390" t="s">
        <v>1275</v>
      </c>
      <c r="B727" s="1391">
        <v>1</v>
      </c>
      <c r="C727" s="1392" t="s">
        <v>34</v>
      </c>
      <c r="D727" s="1393" t="s">
        <v>1256</v>
      </c>
      <c r="E727" s="1393" t="s">
        <v>394</v>
      </c>
      <c r="F727" s="1395" t="s">
        <v>1109</v>
      </c>
      <c r="G727" s="1056"/>
      <c r="H727" s="1056" t="s">
        <v>38</v>
      </c>
      <c r="I727" s="1398">
        <v>132.94999999999999</v>
      </c>
      <c r="J727" s="1437" t="s">
        <v>1276</v>
      </c>
      <c r="K727" s="1064">
        <v>43238</v>
      </c>
      <c r="L727" s="1042">
        <v>248823</v>
      </c>
      <c r="M727" s="1042">
        <v>255438</v>
      </c>
      <c r="N727" s="1064">
        <v>42985</v>
      </c>
      <c r="O727" s="1400" t="s">
        <v>1303</v>
      </c>
    </row>
    <row r="728" spans="1:15" x14ac:dyDescent="0.2">
      <c r="A728" s="1368"/>
      <c r="B728" s="1369">
        <v>2</v>
      </c>
      <c r="C728" s="1370" t="s">
        <v>34</v>
      </c>
      <c r="D728" s="1378" t="s">
        <v>1256</v>
      </c>
      <c r="E728" s="1378" t="s">
        <v>394</v>
      </c>
      <c r="F728" s="1372" t="s">
        <v>1109</v>
      </c>
      <c r="G728" s="71"/>
      <c r="H728" s="71" t="s">
        <v>38</v>
      </c>
      <c r="I728" s="1375">
        <v>132.94999999999999</v>
      </c>
      <c r="J728" s="1438" t="s">
        <v>1276</v>
      </c>
      <c r="K728" s="1059">
        <v>43238</v>
      </c>
      <c r="L728" s="1043">
        <v>248823</v>
      </c>
      <c r="M728" s="1043">
        <v>255438</v>
      </c>
      <c r="N728" s="1059">
        <v>42985</v>
      </c>
      <c r="O728" s="1377" t="s">
        <v>1303</v>
      </c>
    </row>
    <row r="729" spans="1:15" x14ac:dyDescent="0.2">
      <c r="A729" s="1368"/>
      <c r="B729" s="1369">
        <v>3</v>
      </c>
      <c r="C729" s="1370" t="s">
        <v>34</v>
      </c>
      <c r="D729" s="1378" t="s">
        <v>1256</v>
      </c>
      <c r="E729" s="1378" t="s">
        <v>394</v>
      </c>
      <c r="F729" s="1372" t="s">
        <v>1109</v>
      </c>
      <c r="G729" s="71"/>
      <c r="H729" s="71" t="s">
        <v>38</v>
      </c>
      <c r="I729" s="1375">
        <v>132.94999999999999</v>
      </c>
      <c r="J729" s="1438">
        <v>42983</v>
      </c>
      <c r="K729" s="1059">
        <v>42983</v>
      </c>
      <c r="L729" s="1043">
        <v>248823</v>
      </c>
      <c r="M729" s="1043">
        <v>255438</v>
      </c>
      <c r="N729" s="1444">
        <v>42985</v>
      </c>
      <c r="O729" s="1377" t="s">
        <v>1303</v>
      </c>
    </row>
    <row r="730" spans="1:15" x14ac:dyDescent="0.2">
      <c r="A730" s="1368"/>
      <c r="B730" s="1369">
        <v>4</v>
      </c>
      <c r="C730" s="1370" t="s">
        <v>34</v>
      </c>
      <c r="D730" s="1378" t="s">
        <v>1256</v>
      </c>
      <c r="E730" s="1378" t="s">
        <v>394</v>
      </c>
      <c r="F730" s="1372" t="s">
        <v>1109</v>
      </c>
      <c r="G730" s="71"/>
      <c r="H730" s="71" t="s">
        <v>38</v>
      </c>
      <c r="I730" s="1375">
        <v>132.94999999999999</v>
      </c>
      <c r="J730" s="1438">
        <v>42983</v>
      </c>
      <c r="K730" s="1059">
        <v>42983</v>
      </c>
      <c r="L730" s="1043">
        <v>248823</v>
      </c>
      <c r="M730" s="1043">
        <v>255438</v>
      </c>
      <c r="N730" s="1444">
        <v>42985</v>
      </c>
      <c r="O730" s="1377" t="s">
        <v>1303</v>
      </c>
    </row>
    <row r="731" spans="1:15" ht="23.25" thickBot="1" x14ac:dyDescent="0.25">
      <c r="A731" s="1379"/>
      <c r="B731" s="1380">
        <v>5</v>
      </c>
      <c r="C731" s="1381" t="s">
        <v>33</v>
      </c>
      <c r="D731" s="1381" t="s">
        <v>572</v>
      </c>
      <c r="E731" s="1404" t="s">
        <v>73</v>
      </c>
      <c r="F731" s="1384" t="s">
        <v>1109</v>
      </c>
      <c r="G731" s="1061"/>
      <c r="H731" s="1061" t="s">
        <v>38</v>
      </c>
      <c r="I731" s="1375">
        <v>146.91999999999999</v>
      </c>
      <c r="J731" s="1438">
        <v>43164</v>
      </c>
      <c r="K731" s="1068">
        <v>42346</v>
      </c>
      <c r="L731" s="1045">
        <v>248823</v>
      </c>
      <c r="M731" s="1045">
        <v>255438</v>
      </c>
      <c r="N731" s="1436">
        <v>42317</v>
      </c>
      <c r="O731" s="1389" t="s">
        <v>1303</v>
      </c>
    </row>
    <row r="732" spans="1:15" x14ac:dyDescent="0.2">
      <c r="A732" s="1390" t="s">
        <v>1277</v>
      </c>
      <c r="B732" s="1391">
        <v>1</v>
      </c>
      <c r="C732" s="1392" t="s">
        <v>33</v>
      </c>
      <c r="D732" s="1452" t="s">
        <v>575</v>
      </c>
      <c r="E732" s="1452" t="s">
        <v>77</v>
      </c>
      <c r="F732" s="1395" t="s">
        <v>1106</v>
      </c>
      <c r="G732" s="1049"/>
      <c r="H732" s="1056" t="s">
        <v>38</v>
      </c>
      <c r="I732" s="1453">
        <v>129.66</v>
      </c>
      <c r="J732" s="1064">
        <v>43049</v>
      </c>
      <c r="K732" s="1064">
        <v>43049</v>
      </c>
      <c r="L732" s="1042">
        <v>203063</v>
      </c>
      <c r="M732" s="1042">
        <v>211673</v>
      </c>
      <c r="N732" s="1064">
        <v>42993</v>
      </c>
      <c r="O732" s="1400" t="s">
        <v>1303</v>
      </c>
    </row>
    <row r="733" spans="1:15" x14ac:dyDescent="0.2">
      <c r="A733" s="1368"/>
      <c r="B733" s="1369">
        <v>2</v>
      </c>
      <c r="C733" s="1370" t="s">
        <v>33</v>
      </c>
      <c r="D733" s="1454" t="s">
        <v>575</v>
      </c>
      <c r="E733" s="1454" t="s">
        <v>77</v>
      </c>
      <c r="F733" s="1372" t="s">
        <v>1106</v>
      </c>
      <c r="G733" s="831"/>
      <c r="H733" s="71" t="s">
        <v>38</v>
      </c>
      <c r="I733" s="1455">
        <v>129.66</v>
      </c>
      <c r="J733" s="1059">
        <v>43049</v>
      </c>
      <c r="K733" s="1059">
        <v>43049</v>
      </c>
      <c r="L733" s="1043">
        <v>203063</v>
      </c>
      <c r="M733" s="1043">
        <v>211673</v>
      </c>
      <c r="N733" s="1059">
        <v>42993</v>
      </c>
      <c r="O733" s="1377" t="s">
        <v>1303</v>
      </c>
    </row>
    <row r="734" spans="1:15" x14ac:dyDescent="0.2">
      <c r="A734" s="1368"/>
      <c r="B734" s="1369">
        <v>3</v>
      </c>
      <c r="C734" s="1370" t="s">
        <v>33</v>
      </c>
      <c r="D734" s="1454" t="s">
        <v>575</v>
      </c>
      <c r="E734" s="1454" t="s">
        <v>77</v>
      </c>
      <c r="F734" s="1372" t="s">
        <v>1106</v>
      </c>
      <c r="G734" s="831"/>
      <c r="H734" s="71" t="s">
        <v>38</v>
      </c>
      <c r="I734" s="1455">
        <v>129.66</v>
      </c>
      <c r="J734" s="1059">
        <v>43049</v>
      </c>
      <c r="K734" s="1059">
        <v>43049</v>
      </c>
      <c r="L734" s="1043">
        <v>203063</v>
      </c>
      <c r="M734" s="1043">
        <v>211673</v>
      </c>
      <c r="N734" s="1444">
        <v>42993</v>
      </c>
      <c r="O734" s="1377" t="s">
        <v>1303</v>
      </c>
    </row>
    <row r="735" spans="1:15" x14ac:dyDescent="0.2">
      <c r="A735" s="1368"/>
      <c r="B735" s="1369">
        <v>4</v>
      </c>
      <c r="C735" s="1370" t="s">
        <v>33</v>
      </c>
      <c r="D735" s="1454" t="s">
        <v>575</v>
      </c>
      <c r="E735" s="1454" t="s">
        <v>77</v>
      </c>
      <c r="F735" s="1372" t="s">
        <v>1106</v>
      </c>
      <c r="G735" s="831"/>
      <c r="H735" s="71" t="s">
        <v>38</v>
      </c>
      <c r="I735" s="1455">
        <v>129.66</v>
      </c>
      <c r="J735" s="1059">
        <v>43049</v>
      </c>
      <c r="K735" s="1059">
        <v>43049</v>
      </c>
      <c r="L735" s="1043">
        <v>203063</v>
      </c>
      <c r="M735" s="1043">
        <v>211673</v>
      </c>
      <c r="N735" s="1444">
        <v>42993</v>
      </c>
      <c r="O735" s="1377" t="s">
        <v>1303</v>
      </c>
    </row>
    <row r="736" spans="1:15" ht="12.75" thickBot="1" x14ac:dyDescent="0.25">
      <c r="A736" s="1379"/>
      <c r="B736" s="1380">
        <v>5</v>
      </c>
      <c r="C736" s="1381" t="s">
        <v>33</v>
      </c>
      <c r="D736" s="1456" t="s">
        <v>575</v>
      </c>
      <c r="E736" s="1456" t="s">
        <v>77</v>
      </c>
      <c r="F736" s="1384" t="s">
        <v>1106</v>
      </c>
      <c r="G736" s="1050"/>
      <c r="H736" s="1403" t="s">
        <v>38</v>
      </c>
      <c r="I736" s="1457">
        <v>134.56</v>
      </c>
      <c r="J736" s="1068">
        <v>42667</v>
      </c>
      <c r="K736" s="1068">
        <v>42667</v>
      </c>
      <c r="L736" s="1045">
        <v>203063</v>
      </c>
      <c r="M736" s="1045">
        <v>211673</v>
      </c>
      <c r="N736" s="1436">
        <v>42341</v>
      </c>
      <c r="O736" s="1389" t="s">
        <v>1303</v>
      </c>
    </row>
    <row r="737" spans="1:15" x14ac:dyDescent="0.2">
      <c r="A737" s="1390" t="s">
        <v>1273</v>
      </c>
      <c r="B737" s="1391">
        <v>1</v>
      </c>
      <c r="C737" s="1393" t="s">
        <v>34</v>
      </c>
      <c r="D737" s="1393" t="s">
        <v>1254</v>
      </c>
      <c r="E737" s="1393" t="s">
        <v>430</v>
      </c>
      <c r="F737" s="1395" t="s">
        <v>1106</v>
      </c>
      <c r="G737" s="1396"/>
      <c r="H737" s="1056" t="s">
        <v>38</v>
      </c>
      <c r="I737" s="1398">
        <v>164.87</v>
      </c>
      <c r="J737" s="1064">
        <v>43251</v>
      </c>
      <c r="K737" s="1064">
        <v>42989</v>
      </c>
      <c r="L737" s="1042">
        <v>571571</v>
      </c>
      <c r="M737" s="1042">
        <v>583002</v>
      </c>
      <c r="N737" s="1064">
        <v>42993</v>
      </c>
      <c r="O737" s="1400" t="s">
        <v>1303</v>
      </c>
    </row>
    <row r="738" spans="1:15" x14ac:dyDescent="0.2">
      <c r="A738" s="1368"/>
      <c r="B738" s="1369">
        <v>2</v>
      </c>
      <c r="C738" s="1378" t="s">
        <v>34</v>
      </c>
      <c r="D738" s="1378" t="s">
        <v>1254</v>
      </c>
      <c r="E738" s="1378" t="s">
        <v>430</v>
      </c>
      <c r="F738" s="1372" t="s">
        <v>1106</v>
      </c>
      <c r="G738" s="1373"/>
      <c r="H738" s="71" t="s">
        <v>38</v>
      </c>
      <c r="I738" s="1375">
        <v>164.87</v>
      </c>
      <c r="J738" s="1059">
        <v>43251</v>
      </c>
      <c r="K738" s="1059">
        <v>42989</v>
      </c>
      <c r="L738" s="1043">
        <v>571571</v>
      </c>
      <c r="M738" s="1043">
        <v>583002</v>
      </c>
      <c r="N738" s="1059">
        <v>42993</v>
      </c>
      <c r="O738" s="1377" t="s">
        <v>1303</v>
      </c>
    </row>
    <row r="739" spans="1:15" x14ac:dyDescent="0.2">
      <c r="A739" s="1368"/>
      <c r="B739" s="1369">
        <v>3</v>
      </c>
      <c r="C739" s="1378" t="s">
        <v>34</v>
      </c>
      <c r="D739" s="1378" t="s">
        <v>1254</v>
      </c>
      <c r="E739" s="1378" t="s">
        <v>430</v>
      </c>
      <c r="F739" s="1372" t="s">
        <v>1106</v>
      </c>
      <c r="G739" s="71"/>
      <c r="H739" s="71" t="s">
        <v>38</v>
      </c>
      <c r="I739" s="1375">
        <v>164.87</v>
      </c>
      <c r="J739" s="1059">
        <v>43251</v>
      </c>
      <c r="K739" s="1059">
        <v>42989</v>
      </c>
      <c r="L739" s="1043">
        <v>571571</v>
      </c>
      <c r="M739" s="1043">
        <v>583002</v>
      </c>
      <c r="N739" s="1059">
        <v>42993</v>
      </c>
      <c r="O739" s="1377" t="s">
        <v>1303</v>
      </c>
    </row>
    <row r="740" spans="1:15" x14ac:dyDescent="0.2">
      <c r="A740" s="1368"/>
      <c r="B740" s="1369">
        <v>4</v>
      </c>
      <c r="C740" s="1378" t="s">
        <v>34</v>
      </c>
      <c r="D740" s="1378" t="s">
        <v>1254</v>
      </c>
      <c r="E740" s="1378" t="s">
        <v>430</v>
      </c>
      <c r="F740" s="1372" t="s">
        <v>1106</v>
      </c>
      <c r="G740" s="71"/>
      <c r="H740" s="71" t="s">
        <v>38</v>
      </c>
      <c r="I740" s="1375">
        <v>164.87</v>
      </c>
      <c r="J740" s="1059">
        <v>43251</v>
      </c>
      <c r="K740" s="1059">
        <v>42989</v>
      </c>
      <c r="L740" s="1043">
        <v>571571</v>
      </c>
      <c r="M740" s="1043">
        <v>583002</v>
      </c>
      <c r="N740" s="1059">
        <v>42993</v>
      </c>
      <c r="O740" s="1377" t="s">
        <v>1303</v>
      </c>
    </row>
    <row r="741" spans="1:15" ht="12.75" thickBot="1" x14ac:dyDescent="0.25">
      <c r="A741" s="1379"/>
      <c r="B741" s="1380">
        <v>5</v>
      </c>
      <c r="C741" s="1382" t="s">
        <v>33</v>
      </c>
      <c r="D741" s="1382" t="s">
        <v>572</v>
      </c>
      <c r="E741" s="1382" t="s">
        <v>64</v>
      </c>
      <c r="F741" s="1384" t="s">
        <v>1106</v>
      </c>
      <c r="G741" s="1050"/>
      <c r="H741" s="1061" t="s">
        <v>38</v>
      </c>
      <c r="I741" s="1387">
        <v>213.03800000000001</v>
      </c>
      <c r="J741" s="1068">
        <v>41239</v>
      </c>
      <c r="K741" s="1068">
        <v>41239</v>
      </c>
      <c r="L741" s="1045">
        <v>571571</v>
      </c>
      <c r="M741" s="1045">
        <v>583002</v>
      </c>
      <c r="N741" s="1436">
        <v>41235</v>
      </c>
      <c r="O741" s="1389" t="s">
        <v>1303</v>
      </c>
    </row>
    <row r="742" spans="1:15" x14ac:dyDescent="0.2">
      <c r="A742" s="1458" t="s">
        <v>1266</v>
      </c>
      <c r="B742" s="667">
        <v>1</v>
      </c>
      <c r="C742" s="1459" t="s">
        <v>33</v>
      </c>
      <c r="D742" s="1459" t="s">
        <v>575</v>
      </c>
      <c r="E742" s="1459" t="s">
        <v>131</v>
      </c>
      <c r="F742" s="1395" t="s">
        <v>1106</v>
      </c>
      <c r="G742" s="1049"/>
      <c r="H742" s="1411" t="s">
        <v>38</v>
      </c>
      <c r="I742" s="1453">
        <v>165.75</v>
      </c>
      <c r="J742" s="1064">
        <v>43333</v>
      </c>
      <c r="K742" s="1064">
        <v>43062</v>
      </c>
      <c r="L742" s="1042">
        <v>235082</v>
      </c>
      <c r="M742" s="1042">
        <v>250499</v>
      </c>
      <c r="N742" s="1064">
        <v>42993</v>
      </c>
      <c r="O742" s="1400" t="s">
        <v>1303</v>
      </c>
    </row>
    <row r="743" spans="1:15" x14ac:dyDescent="0.2">
      <c r="A743" s="1460"/>
      <c r="B743" s="673">
        <v>2</v>
      </c>
      <c r="C743" s="1448" t="s">
        <v>33</v>
      </c>
      <c r="D743" s="1448" t="s">
        <v>575</v>
      </c>
      <c r="E743" s="1448" t="s">
        <v>131</v>
      </c>
      <c r="F743" s="1372" t="s">
        <v>1106</v>
      </c>
      <c r="G743" s="831"/>
      <c r="H743" s="71" t="s">
        <v>38</v>
      </c>
      <c r="I743" s="1461">
        <v>165.75</v>
      </c>
      <c r="J743" s="1059">
        <v>43333</v>
      </c>
      <c r="K743" s="1059">
        <v>43062</v>
      </c>
      <c r="L743" s="1043">
        <v>235082</v>
      </c>
      <c r="M743" s="1043">
        <v>250499</v>
      </c>
      <c r="N743" s="1059">
        <v>42993</v>
      </c>
      <c r="O743" s="1377" t="s">
        <v>1303</v>
      </c>
    </row>
    <row r="744" spans="1:15" x14ac:dyDescent="0.2">
      <c r="A744" s="1460"/>
      <c r="B744" s="673">
        <v>3</v>
      </c>
      <c r="C744" s="1448" t="s">
        <v>33</v>
      </c>
      <c r="D744" s="1448" t="s">
        <v>575</v>
      </c>
      <c r="E744" s="1448" t="s">
        <v>131</v>
      </c>
      <c r="F744" s="1372" t="s">
        <v>1106</v>
      </c>
      <c r="G744" s="71"/>
      <c r="H744" s="71" t="s">
        <v>38</v>
      </c>
      <c r="I744" s="1455">
        <v>165.75</v>
      </c>
      <c r="J744" s="1059">
        <v>43062</v>
      </c>
      <c r="K744" s="1059">
        <v>43062</v>
      </c>
      <c r="L744" s="1043">
        <v>235082</v>
      </c>
      <c r="M744" s="1043">
        <v>250499</v>
      </c>
      <c r="N744" s="1059">
        <v>42993</v>
      </c>
      <c r="O744" s="1377" t="s">
        <v>1303</v>
      </c>
    </row>
    <row r="745" spans="1:15" x14ac:dyDescent="0.2">
      <c r="A745" s="1460"/>
      <c r="B745" s="673">
        <v>4</v>
      </c>
      <c r="C745" s="1448" t="s">
        <v>33</v>
      </c>
      <c r="D745" s="1448" t="s">
        <v>575</v>
      </c>
      <c r="E745" s="1448" t="s">
        <v>131</v>
      </c>
      <c r="F745" s="1372" t="s">
        <v>1106</v>
      </c>
      <c r="G745" s="71"/>
      <c r="H745" s="71" t="s">
        <v>38</v>
      </c>
      <c r="I745" s="1455">
        <v>165.75</v>
      </c>
      <c r="J745" s="1059">
        <v>43062</v>
      </c>
      <c r="K745" s="1059">
        <v>43062</v>
      </c>
      <c r="L745" s="1043">
        <v>235082</v>
      </c>
      <c r="M745" s="1043">
        <v>250499</v>
      </c>
      <c r="N745" s="1059">
        <v>42993</v>
      </c>
      <c r="O745" s="1377" t="s">
        <v>1303</v>
      </c>
    </row>
    <row r="746" spans="1:15" ht="12.75" thickBot="1" x14ac:dyDescent="0.25">
      <c r="A746" s="1462"/>
      <c r="B746" s="685">
        <v>5</v>
      </c>
      <c r="C746" s="1405" t="s">
        <v>33</v>
      </c>
      <c r="D746" s="1405" t="s">
        <v>575</v>
      </c>
      <c r="E746" s="1405" t="s">
        <v>131</v>
      </c>
      <c r="F746" s="1384" t="s">
        <v>1106</v>
      </c>
      <c r="G746" s="1050"/>
      <c r="H746" s="1061" t="s">
        <v>38</v>
      </c>
      <c r="I746" s="1457"/>
      <c r="J746" s="1068">
        <v>41991</v>
      </c>
      <c r="K746" s="1068">
        <v>41991</v>
      </c>
      <c r="L746" s="1045">
        <v>235082</v>
      </c>
      <c r="M746" s="1045">
        <v>250499</v>
      </c>
      <c r="N746" s="1068">
        <v>41991</v>
      </c>
      <c r="O746" s="1389" t="s">
        <v>1303</v>
      </c>
    </row>
    <row r="747" spans="1:15" x14ac:dyDescent="0.2">
      <c r="A747" s="1458" t="s">
        <v>1269</v>
      </c>
      <c r="B747" s="667">
        <v>1</v>
      </c>
      <c r="C747" s="1459" t="s">
        <v>34</v>
      </c>
      <c r="D747" s="1459" t="s">
        <v>560</v>
      </c>
      <c r="E747" s="1459" t="s">
        <v>131</v>
      </c>
      <c r="F747" s="1395" t="s">
        <v>1106</v>
      </c>
      <c r="G747" s="1049"/>
      <c r="H747" s="1056" t="s">
        <v>38</v>
      </c>
      <c r="I747" s="1453">
        <v>165.75</v>
      </c>
      <c r="J747" s="1064">
        <v>43269</v>
      </c>
      <c r="K747" s="1064">
        <v>43130</v>
      </c>
      <c r="L747" s="1052">
        <v>163499</v>
      </c>
      <c r="M747" s="1052">
        <v>173106</v>
      </c>
      <c r="N747" s="1064">
        <v>42993</v>
      </c>
      <c r="O747" s="1400" t="s">
        <v>1303</v>
      </c>
    </row>
    <row r="748" spans="1:15" x14ac:dyDescent="0.2">
      <c r="A748" s="1460"/>
      <c r="B748" s="673">
        <v>2</v>
      </c>
      <c r="C748" s="1448" t="s">
        <v>34</v>
      </c>
      <c r="D748" s="1448" t="s">
        <v>560</v>
      </c>
      <c r="E748" s="1448" t="s">
        <v>131</v>
      </c>
      <c r="F748" s="1372" t="s">
        <v>1106</v>
      </c>
      <c r="G748" s="831"/>
      <c r="H748" s="71" t="s">
        <v>38</v>
      </c>
      <c r="I748" s="1455">
        <v>165.75</v>
      </c>
      <c r="J748" s="1059">
        <v>43269</v>
      </c>
      <c r="K748" s="1059">
        <v>43130</v>
      </c>
      <c r="L748" s="1053">
        <v>163499</v>
      </c>
      <c r="M748" s="1053">
        <v>173106</v>
      </c>
      <c r="N748" s="1059">
        <v>42993</v>
      </c>
      <c r="O748" s="1377" t="s">
        <v>1303</v>
      </c>
    </row>
    <row r="749" spans="1:15" x14ac:dyDescent="0.2">
      <c r="A749" s="1460"/>
      <c r="B749" s="673">
        <v>3</v>
      </c>
      <c r="C749" s="1448" t="s">
        <v>34</v>
      </c>
      <c r="D749" s="1448" t="s">
        <v>560</v>
      </c>
      <c r="E749" s="1448" t="s">
        <v>131</v>
      </c>
      <c r="F749" s="1372" t="s">
        <v>1106</v>
      </c>
      <c r="G749" s="831"/>
      <c r="H749" s="71" t="s">
        <v>38</v>
      </c>
      <c r="I749" s="1455">
        <v>241.29</v>
      </c>
      <c r="J749" s="1059">
        <v>43130</v>
      </c>
      <c r="K749" s="1059">
        <v>42811</v>
      </c>
      <c r="L749" s="1053">
        <v>163499</v>
      </c>
      <c r="M749" s="1053">
        <v>173106</v>
      </c>
      <c r="N749" s="1059">
        <v>42811</v>
      </c>
      <c r="O749" s="1377" t="s">
        <v>1303</v>
      </c>
    </row>
    <row r="750" spans="1:15" x14ac:dyDescent="0.2">
      <c r="A750" s="1460"/>
      <c r="B750" s="673">
        <v>4</v>
      </c>
      <c r="C750" s="1448" t="s">
        <v>34</v>
      </c>
      <c r="D750" s="1448" t="s">
        <v>560</v>
      </c>
      <c r="E750" s="1448" t="s">
        <v>131</v>
      </c>
      <c r="F750" s="1372" t="s">
        <v>1106</v>
      </c>
      <c r="G750" s="831"/>
      <c r="H750" s="71" t="s">
        <v>38</v>
      </c>
      <c r="I750" s="1455">
        <v>241.29</v>
      </c>
      <c r="J750" s="1059">
        <v>43130</v>
      </c>
      <c r="K750" s="1059">
        <v>42811</v>
      </c>
      <c r="L750" s="1053">
        <v>163499</v>
      </c>
      <c r="M750" s="1053">
        <v>173106</v>
      </c>
      <c r="N750" s="1059">
        <v>42811</v>
      </c>
      <c r="O750" s="1377" t="s">
        <v>1303</v>
      </c>
    </row>
    <row r="751" spans="1:15" ht="12.75" thickBot="1" x14ac:dyDescent="0.25">
      <c r="A751" s="1462"/>
      <c r="B751" s="685">
        <v>5</v>
      </c>
      <c r="C751" s="1405" t="s">
        <v>33</v>
      </c>
      <c r="D751" s="1405" t="s">
        <v>575</v>
      </c>
      <c r="E751" s="1405" t="s">
        <v>131</v>
      </c>
      <c r="F751" s="1384" t="s">
        <v>1106</v>
      </c>
      <c r="G751" s="1050"/>
      <c r="H751" s="1061" t="s">
        <v>38</v>
      </c>
      <c r="I751" s="1457"/>
      <c r="J751" s="1068">
        <v>41991</v>
      </c>
      <c r="K751" s="1068">
        <v>41991</v>
      </c>
      <c r="L751" s="1054">
        <v>163499</v>
      </c>
      <c r="M751" s="1054">
        <v>173106</v>
      </c>
      <c r="N751" s="1068">
        <v>41991</v>
      </c>
      <c r="O751" s="1389" t="s">
        <v>1303</v>
      </c>
    </row>
    <row r="752" spans="1:15" x14ac:dyDescent="0.2">
      <c r="A752" s="1458" t="s">
        <v>1271</v>
      </c>
      <c r="B752" s="667">
        <v>1</v>
      </c>
      <c r="C752" s="1459" t="s">
        <v>34</v>
      </c>
      <c r="D752" s="1459" t="s">
        <v>560</v>
      </c>
      <c r="E752" s="1459" t="s">
        <v>131</v>
      </c>
      <c r="F752" s="1395" t="s">
        <v>1106</v>
      </c>
      <c r="G752" s="1049"/>
      <c r="H752" s="1056" t="s">
        <v>38</v>
      </c>
      <c r="I752" s="1453">
        <v>165.75</v>
      </c>
      <c r="J752" s="1064">
        <v>42991</v>
      </c>
      <c r="K752" s="1064">
        <v>42991</v>
      </c>
      <c r="L752" s="1042">
        <v>211430</v>
      </c>
      <c r="M752" s="1042">
        <v>222400</v>
      </c>
      <c r="N752" s="1064">
        <v>42993</v>
      </c>
      <c r="O752" s="1400" t="s">
        <v>1303</v>
      </c>
    </row>
    <row r="753" spans="1:15" x14ac:dyDescent="0.2">
      <c r="A753" s="1460"/>
      <c r="B753" s="673">
        <v>2</v>
      </c>
      <c r="C753" s="1448" t="s">
        <v>34</v>
      </c>
      <c r="D753" s="1448" t="s">
        <v>560</v>
      </c>
      <c r="E753" s="1448" t="s">
        <v>131</v>
      </c>
      <c r="F753" s="1372" t="s">
        <v>1106</v>
      </c>
      <c r="G753" s="831"/>
      <c r="H753" s="71" t="s">
        <v>38</v>
      </c>
      <c r="I753" s="1455">
        <v>165.75</v>
      </c>
      <c r="J753" s="1059">
        <v>43402</v>
      </c>
      <c r="K753" s="1059">
        <v>43402</v>
      </c>
      <c r="L753" s="1043">
        <v>211430</v>
      </c>
      <c r="M753" s="1043">
        <v>222400</v>
      </c>
      <c r="N753" s="1059">
        <v>42993</v>
      </c>
      <c r="O753" s="1377" t="s">
        <v>1303</v>
      </c>
    </row>
    <row r="754" spans="1:15" x14ac:dyDescent="0.2">
      <c r="A754" s="1460"/>
      <c r="B754" s="673">
        <v>3</v>
      </c>
      <c r="C754" s="1448" t="s">
        <v>34</v>
      </c>
      <c r="D754" s="1448" t="s">
        <v>560</v>
      </c>
      <c r="E754" s="1448" t="s">
        <v>131</v>
      </c>
      <c r="F754" s="1372" t="s">
        <v>1106</v>
      </c>
      <c r="G754" s="71"/>
      <c r="H754" s="71" t="s">
        <v>38</v>
      </c>
      <c r="I754" s="1455">
        <v>165.75</v>
      </c>
      <c r="J754" s="1059">
        <v>42991</v>
      </c>
      <c r="K754" s="1059">
        <v>42991</v>
      </c>
      <c r="L754" s="1043">
        <v>211430</v>
      </c>
      <c r="M754" s="1043">
        <v>222400</v>
      </c>
      <c r="N754" s="1059">
        <v>42993</v>
      </c>
      <c r="O754" s="1377" t="s">
        <v>1303</v>
      </c>
    </row>
    <row r="755" spans="1:15" x14ac:dyDescent="0.2">
      <c r="A755" s="1460"/>
      <c r="B755" s="673">
        <v>4</v>
      </c>
      <c r="C755" s="1448" t="s">
        <v>33</v>
      </c>
      <c r="D755" s="1448" t="s">
        <v>575</v>
      </c>
      <c r="E755" s="1448" t="s">
        <v>131</v>
      </c>
      <c r="F755" s="1372" t="s">
        <v>1106</v>
      </c>
      <c r="G755" s="71"/>
      <c r="H755" s="71" t="s">
        <v>38</v>
      </c>
      <c r="I755" s="1455">
        <v>165.75</v>
      </c>
      <c r="J755" s="1059">
        <v>43159</v>
      </c>
      <c r="K755" s="1067">
        <v>43159</v>
      </c>
      <c r="L755" s="1043">
        <v>211430</v>
      </c>
      <c r="M755" s="1043">
        <v>222400</v>
      </c>
      <c r="N755" s="1067">
        <v>42993</v>
      </c>
      <c r="O755" s="1377" t="s">
        <v>1303</v>
      </c>
    </row>
    <row r="756" spans="1:15" ht="12.75" thickBot="1" x14ac:dyDescent="0.25">
      <c r="A756" s="1462"/>
      <c r="B756" s="685">
        <v>5</v>
      </c>
      <c r="C756" s="1405" t="s">
        <v>33</v>
      </c>
      <c r="D756" s="1405" t="s">
        <v>575</v>
      </c>
      <c r="E756" s="1405" t="s">
        <v>131</v>
      </c>
      <c r="F756" s="1384" t="s">
        <v>1106</v>
      </c>
      <c r="G756" s="1061" t="s">
        <v>38</v>
      </c>
      <c r="H756" s="1061"/>
      <c r="I756" s="1457"/>
      <c r="J756" s="1068">
        <v>41991</v>
      </c>
      <c r="K756" s="1068">
        <v>41991</v>
      </c>
      <c r="L756" s="1045">
        <v>211430</v>
      </c>
      <c r="M756" s="1045">
        <v>222400</v>
      </c>
      <c r="N756" s="1388">
        <v>41982</v>
      </c>
      <c r="O756" s="1389" t="s">
        <v>1303</v>
      </c>
    </row>
    <row r="757" spans="1:15" x14ac:dyDescent="0.2">
      <c r="A757" s="1463" t="s">
        <v>1279</v>
      </c>
      <c r="B757" s="1464">
        <v>1</v>
      </c>
      <c r="C757" s="1465" t="s">
        <v>1280</v>
      </c>
      <c r="D757" s="1466" t="s">
        <v>1281</v>
      </c>
      <c r="E757" s="1467" t="s">
        <v>431</v>
      </c>
      <c r="F757" s="1468" t="s">
        <v>1282</v>
      </c>
      <c r="G757" s="1411"/>
      <c r="H757" s="1411" t="s">
        <v>38</v>
      </c>
      <c r="I757" s="1433"/>
      <c r="J757" s="1067">
        <v>42272</v>
      </c>
      <c r="K757" s="1067">
        <v>42272</v>
      </c>
      <c r="L757" s="1055">
        <v>22290</v>
      </c>
      <c r="M757" s="1055">
        <v>23882</v>
      </c>
      <c r="N757" s="1469">
        <v>42272</v>
      </c>
      <c r="O757" s="1451" t="s">
        <v>1303</v>
      </c>
    </row>
    <row r="758" spans="1:15" x14ac:dyDescent="0.2">
      <c r="A758" s="1470"/>
      <c r="B758" s="1058">
        <v>2</v>
      </c>
      <c r="C758" s="1471" t="s">
        <v>1280</v>
      </c>
      <c r="D758" s="1472" t="s">
        <v>1281</v>
      </c>
      <c r="E758" s="1473" t="s">
        <v>431</v>
      </c>
      <c r="F758" s="1474" t="s">
        <v>1282</v>
      </c>
      <c r="G758" s="71"/>
      <c r="H758" s="71" t="s">
        <v>38</v>
      </c>
      <c r="I758" s="832"/>
      <c r="J758" s="1059">
        <v>42272</v>
      </c>
      <c r="K758" s="1059">
        <v>42272</v>
      </c>
      <c r="L758" s="1043">
        <v>22290</v>
      </c>
      <c r="M758" s="1043">
        <v>23882</v>
      </c>
      <c r="N758" s="1475">
        <v>42272</v>
      </c>
      <c r="O758" s="1377" t="s">
        <v>1303</v>
      </c>
    </row>
    <row r="759" spans="1:15" x14ac:dyDescent="0.2">
      <c r="A759" s="1470"/>
      <c r="B759" s="1058">
        <v>3</v>
      </c>
      <c r="C759" s="1471" t="s">
        <v>1280</v>
      </c>
      <c r="D759" s="1472" t="s">
        <v>1281</v>
      </c>
      <c r="E759" s="1473" t="s">
        <v>431</v>
      </c>
      <c r="F759" s="1474" t="s">
        <v>1282</v>
      </c>
      <c r="G759" s="71"/>
      <c r="H759" s="71" t="s">
        <v>38</v>
      </c>
      <c r="I759" s="832"/>
      <c r="J759" s="1059">
        <v>42272</v>
      </c>
      <c r="K759" s="1059">
        <v>42272</v>
      </c>
      <c r="L759" s="1043">
        <v>22290</v>
      </c>
      <c r="M759" s="1043">
        <v>23882</v>
      </c>
      <c r="N759" s="1475">
        <v>42272</v>
      </c>
      <c r="O759" s="1377" t="s">
        <v>1303</v>
      </c>
    </row>
    <row r="760" spans="1:15" x14ac:dyDescent="0.2">
      <c r="A760" s="1470"/>
      <c r="B760" s="1058">
        <v>4</v>
      </c>
      <c r="C760" s="1471" t="s">
        <v>1280</v>
      </c>
      <c r="D760" s="1472" t="s">
        <v>1281</v>
      </c>
      <c r="E760" s="1473" t="s">
        <v>431</v>
      </c>
      <c r="F760" s="1474" t="s">
        <v>1282</v>
      </c>
      <c r="G760" s="71"/>
      <c r="H760" s="71" t="s">
        <v>38</v>
      </c>
      <c r="I760" s="832"/>
      <c r="J760" s="1059">
        <v>42272</v>
      </c>
      <c r="K760" s="1059">
        <v>42272</v>
      </c>
      <c r="L760" s="1043">
        <v>22290</v>
      </c>
      <c r="M760" s="1043">
        <v>23882</v>
      </c>
      <c r="N760" s="1475">
        <v>42272</v>
      </c>
      <c r="O760" s="1377" t="s">
        <v>1303</v>
      </c>
    </row>
    <row r="761" spans="1:15" x14ac:dyDescent="0.2">
      <c r="A761" s="1476"/>
      <c r="B761" s="1065">
        <v>3</v>
      </c>
      <c r="C761" s="1477" t="s">
        <v>1280</v>
      </c>
      <c r="D761" s="1478" t="s">
        <v>1281</v>
      </c>
      <c r="E761" s="1479" t="s">
        <v>431</v>
      </c>
      <c r="F761" s="1480" t="s">
        <v>1282</v>
      </c>
      <c r="G761" s="1066"/>
      <c r="H761" s="1066" t="s">
        <v>38</v>
      </c>
      <c r="I761" s="1481"/>
      <c r="J761" s="1482">
        <v>42272</v>
      </c>
      <c r="K761" s="1482">
        <v>42272</v>
      </c>
      <c r="L761" s="1483">
        <v>22290</v>
      </c>
      <c r="M761" s="1483">
        <v>23882</v>
      </c>
      <c r="N761" s="1484">
        <v>42272</v>
      </c>
      <c r="O761" s="1485" t="s">
        <v>1303</v>
      </c>
    </row>
    <row r="762" spans="1:15" x14ac:dyDescent="0.2">
      <c r="A762" s="1476"/>
      <c r="B762" s="1065">
        <v>4</v>
      </c>
      <c r="C762" s="1477" t="s">
        <v>1280</v>
      </c>
      <c r="D762" s="1478" t="s">
        <v>1281</v>
      </c>
      <c r="E762" s="1479" t="s">
        <v>431</v>
      </c>
      <c r="F762" s="1480" t="s">
        <v>1282</v>
      </c>
      <c r="G762" s="1066"/>
      <c r="H762" s="1066" t="s">
        <v>38</v>
      </c>
      <c r="I762" s="1481"/>
      <c r="J762" s="1482">
        <v>42272</v>
      </c>
      <c r="K762" s="1482">
        <v>42272</v>
      </c>
      <c r="L762" s="1483">
        <v>22290</v>
      </c>
      <c r="M762" s="1483">
        <v>23882</v>
      </c>
      <c r="N762" s="1484">
        <v>42272</v>
      </c>
      <c r="O762" s="1485" t="s">
        <v>1303</v>
      </c>
    </row>
    <row r="763" spans="1:15" ht="12.75" thickBot="1" x14ac:dyDescent="0.25">
      <c r="A763" s="1486"/>
      <c r="B763" s="1060">
        <v>5</v>
      </c>
      <c r="C763" s="1487" t="s">
        <v>1280</v>
      </c>
      <c r="D763" s="1488" t="s">
        <v>1281</v>
      </c>
      <c r="E763" s="1489" t="s">
        <v>431</v>
      </c>
      <c r="F763" s="1490" t="s">
        <v>1282</v>
      </c>
      <c r="G763" s="1061"/>
      <c r="H763" s="1061" t="s">
        <v>38</v>
      </c>
      <c r="I763" s="1037"/>
      <c r="J763" s="1068">
        <v>42272</v>
      </c>
      <c r="K763" s="1068">
        <v>42272</v>
      </c>
      <c r="L763" s="1045">
        <v>22290</v>
      </c>
      <c r="M763" s="1045">
        <v>23882</v>
      </c>
      <c r="N763" s="1491">
        <v>42272</v>
      </c>
      <c r="O763" s="1389" t="s">
        <v>1303</v>
      </c>
    </row>
    <row r="764" spans="1:15" x14ac:dyDescent="0.2">
      <c r="A764" s="1458" t="s">
        <v>1283</v>
      </c>
      <c r="B764" s="667">
        <v>1</v>
      </c>
      <c r="C764" s="1459" t="s">
        <v>34</v>
      </c>
      <c r="D764" s="1459" t="s">
        <v>560</v>
      </c>
      <c r="E764" s="1492" t="s">
        <v>131</v>
      </c>
      <c r="F764" s="1395" t="s">
        <v>1106</v>
      </c>
      <c r="G764" s="1049"/>
      <c r="H764" s="1056" t="s">
        <v>38</v>
      </c>
      <c r="I764" s="1453">
        <v>165.75</v>
      </c>
      <c r="J764" s="1437">
        <v>43165</v>
      </c>
      <c r="K764" s="1064">
        <v>43165</v>
      </c>
      <c r="L764" s="1042">
        <v>125006</v>
      </c>
      <c r="M764" s="1042">
        <v>141168</v>
      </c>
      <c r="N764" s="1064">
        <v>42993</v>
      </c>
      <c r="O764" s="1400" t="s">
        <v>1303</v>
      </c>
    </row>
    <row r="765" spans="1:15" x14ac:dyDescent="0.2">
      <c r="A765" s="1460"/>
      <c r="B765" s="673">
        <v>2</v>
      </c>
      <c r="C765" s="1448" t="s">
        <v>34</v>
      </c>
      <c r="D765" s="1448" t="s">
        <v>560</v>
      </c>
      <c r="E765" s="1493" t="s">
        <v>131</v>
      </c>
      <c r="F765" s="1372" t="s">
        <v>1106</v>
      </c>
      <c r="G765" s="831"/>
      <c r="H765" s="71" t="s">
        <v>38</v>
      </c>
      <c r="I765" s="1455">
        <v>165.75</v>
      </c>
      <c r="J765" s="1438">
        <v>43165</v>
      </c>
      <c r="K765" s="1067">
        <v>43165</v>
      </c>
      <c r="L765" s="1043">
        <v>125006</v>
      </c>
      <c r="M765" s="1043">
        <v>141168</v>
      </c>
      <c r="N765" s="1067">
        <v>42993</v>
      </c>
      <c r="O765" s="1377" t="s">
        <v>1303</v>
      </c>
    </row>
    <row r="766" spans="1:15" x14ac:dyDescent="0.2">
      <c r="A766" s="1460"/>
      <c r="B766" s="673">
        <v>3</v>
      </c>
      <c r="C766" s="1448" t="s">
        <v>34</v>
      </c>
      <c r="D766" s="1448" t="s">
        <v>560</v>
      </c>
      <c r="E766" s="1493" t="s">
        <v>131</v>
      </c>
      <c r="F766" s="1372" t="s">
        <v>1106</v>
      </c>
      <c r="G766" s="71"/>
      <c r="H766" s="71" t="s">
        <v>38</v>
      </c>
      <c r="I766" s="1455">
        <v>165.75</v>
      </c>
      <c r="J766" s="1438">
        <v>42984</v>
      </c>
      <c r="K766" s="1059">
        <v>42984</v>
      </c>
      <c r="L766" s="1043">
        <v>125006</v>
      </c>
      <c r="M766" s="1043">
        <v>141168</v>
      </c>
      <c r="N766" s="1059">
        <v>42993</v>
      </c>
      <c r="O766" s="1377" t="s">
        <v>1303</v>
      </c>
    </row>
    <row r="767" spans="1:15" x14ac:dyDescent="0.2">
      <c r="A767" s="1460"/>
      <c r="B767" s="673">
        <v>4</v>
      </c>
      <c r="C767" s="1448" t="s">
        <v>34</v>
      </c>
      <c r="D767" s="1448" t="s">
        <v>560</v>
      </c>
      <c r="E767" s="1493" t="s">
        <v>131</v>
      </c>
      <c r="F767" s="1372" t="s">
        <v>1106</v>
      </c>
      <c r="G767" s="71"/>
      <c r="H767" s="71" t="s">
        <v>38</v>
      </c>
      <c r="I767" s="1455">
        <v>165.75</v>
      </c>
      <c r="J767" s="1438">
        <v>42984</v>
      </c>
      <c r="K767" s="1059">
        <v>42984</v>
      </c>
      <c r="L767" s="1043">
        <v>125006</v>
      </c>
      <c r="M767" s="1043">
        <v>141168</v>
      </c>
      <c r="N767" s="1059">
        <v>42993</v>
      </c>
      <c r="O767" s="1377" t="s">
        <v>1303</v>
      </c>
    </row>
    <row r="768" spans="1:15" ht="12.75" thickBot="1" x14ac:dyDescent="0.25">
      <c r="A768" s="1462"/>
      <c r="B768" s="685">
        <v>5</v>
      </c>
      <c r="C768" s="1405" t="s">
        <v>33</v>
      </c>
      <c r="D768" s="1405" t="s">
        <v>575</v>
      </c>
      <c r="E768" s="1494" t="s">
        <v>131</v>
      </c>
      <c r="F768" s="1384" t="s">
        <v>1106</v>
      </c>
      <c r="G768" s="1050"/>
      <c r="H768" s="1061" t="s">
        <v>38</v>
      </c>
      <c r="I768" s="1457"/>
      <c r="J768" s="1495">
        <v>41738</v>
      </c>
      <c r="K768" s="1068">
        <v>41738</v>
      </c>
      <c r="L768" s="1045">
        <v>125006</v>
      </c>
      <c r="M768" s="1045">
        <v>141168</v>
      </c>
      <c r="N768" s="1388">
        <v>42867</v>
      </c>
      <c r="O768" s="1389" t="s">
        <v>1303</v>
      </c>
    </row>
    <row r="769" spans="1:15" x14ac:dyDescent="0.2">
      <c r="A769" s="1046" t="s">
        <v>1285</v>
      </c>
      <c r="B769" s="1062">
        <v>1</v>
      </c>
      <c r="C769" s="1496" t="s">
        <v>34</v>
      </c>
      <c r="D769" s="1497" t="s">
        <v>560</v>
      </c>
      <c r="E769" s="1498" t="s">
        <v>131</v>
      </c>
      <c r="F769" s="1499" t="s">
        <v>1106</v>
      </c>
      <c r="G769" s="1063"/>
      <c r="H769" s="1063" t="s">
        <v>38</v>
      </c>
      <c r="I769" s="1500">
        <v>165.75</v>
      </c>
      <c r="J769" s="1501">
        <v>43256</v>
      </c>
      <c r="K769" s="1502">
        <v>43256</v>
      </c>
      <c r="L769" s="1042">
        <v>215280</v>
      </c>
      <c r="M769" s="1042">
        <v>228114</v>
      </c>
      <c r="N769" s="1501">
        <v>42993</v>
      </c>
      <c r="O769" s="1503" t="s">
        <v>1303</v>
      </c>
    </row>
    <row r="770" spans="1:15" x14ac:dyDescent="0.2">
      <c r="A770" s="1047"/>
      <c r="B770" s="1065">
        <v>2</v>
      </c>
      <c r="C770" s="1504" t="s">
        <v>34</v>
      </c>
      <c r="D770" s="1505" t="s">
        <v>560</v>
      </c>
      <c r="E770" s="1506" t="s">
        <v>131</v>
      </c>
      <c r="F770" s="1468" t="s">
        <v>1106</v>
      </c>
      <c r="G770" s="1066"/>
      <c r="H770" s="1066" t="s">
        <v>38</v>
      </c>
      <c r="I770" s="1481">
        <v>165.75</v>
      </c>
      <c r="J770" s="1438">
        <v>43256</v>
      </c>
      <c r="K770" s="1502">
        <v>43256</v>
      </c>
      <c r="L770" s="1043">
        <v>215280</v>
      </c>
      <c r="M770" s="1043">
        <v>228114</v>
      </c>
      <c r="N770" s="1438">
        <v>42993</v>
      </c>
      <c r="O770" s="1507" t="s">
        <v>1303</v>
      </c>
    </row>
    <row r="771" spans="1:15" x14ac:dyDescent="0.2">
      <c r="A771" s="1047"/>
      <c r="B771" s="1065">
        <v>3</v>
      </c>
      <c r="C771" s="1504" t="s">
        <v>34</v>
      </c>
      <c r="D771" s="1505" t="s">
        <v>560</v>
      </c>
      <c r="E771" s="1506" t="s">
        <v>131</v>
      </c>
      <c r="F771" s="1468" t="s">
        <v>1106</v>
      </c>
      <c r="G771" s="1066" t="s">
        <v>38</v>
      </c>
      <c r="H771" s="1066"/>
      <c r="I771" s="1481">
        <v>94.99</v>
      </c>
      <c r="J771" s="1438">
        <v>43383</v>
      </c>
      <c r="K771" s="1502">
        <v>43383</v>
      </c>
      <c r="L771" s="1043">
        <v>215280</v>
      </c>
      <c r="M771" s="1043">
        <v>228114</v>
      </c>
      <c r="N771" s="1438">
        <v>43082</v>
      </c>
      <c r="O771" s="1507" t="s">
        <v>1303</v>
      </c>
    </row>
    <row r="772" spans="1:15" x14ac:dyDescent="0.2">
      <c r="A772" s="1047"/>
      <c r="B772" s="1065">
        <v>4</v>
      </c>
      <c r="C772" s="1504" t="s">
        <v>34</v>
      </c>
      <c r="D772" s="1505" t="s">
        <v>560</v>
      </c>
      <c r="E772" s="1506" t="s">
        <v>131</v>
      </c>
      <c r="F772" s="1468" t="s">
        <v>1106</v>
      </c>
      <c r="G772" s="1066" t="s">
        <v>38</v>
      </c>
      <c r="H772" s="1066"/>
      <c r="I772" s="1481">
        <v>94.99</v>
      </c>
      <c r="J772" s="1438">
        <v>43383</v>
      </c>
      <c r="K772" s="1502">
        <v>43383</v>
      </c>
      <c r="L772" s="1043">
        <v>215280</v>
      </c>
      <c r="M772" s="1043">
        <v>228114</v>
      </c>
      <c r="N772" s="1438">
        <v>43082</v>
      </c>
      <c r="O772" s="1507" t="s">
        <v>1303</v>
      </c>
    </row>
    <row r="773" spans="1:15" ht="12.75" thickBot="1" x14ac:dyDescent="0.25">
      <c r="A773" s="1048"/>
      <c r="B773" s="1060">
        <v>5</v>
      </c>
      <c r="C773" s="1508" t="s">
        <v>33</v>
      </c>
      <c r="D773" s="1509" t="s">
        <v>575</v>
      </c>
      <c r="E773" s="1510" t="s">
        <v>131</v>
      </c>
      <c r="F773" s="1490" t="s">
        <v>1106</v>
      </c>
      <c r="G773" s="1061"/>
      <c r="H773" s="1061" t="s">
        <v>38</v>
      </c>
      <c r="I773" s="1447"/>
      <c r="J773" s="1495">
        <v>42528</v>
      </c>
      <c r="K773" s="1511">
        <v>42528</v>
      </c>
      <c r="L773" s="1045">
        <v>215280</v>
      </c>
      <c r="M773" s="1045">
        <v>228114</v>
      </c>
      <c r="N773" s="1495">
        <v>42528</v>
      </c>
      <c r="O773" s="1512" t="s">
        <v>1303</v>
      </c>
    </row>
    <row r="774" spans="1:15" x14ac:dyDescent="0.2">
      <c r="A774" s="1046" t="s">
        <v>1286</v>
      </c>
      <c r="B774" s="1062">
        <v>1</v>
      </c>
      <c r="C774" s="1496" t="s">
        <v>34</v>
      </c>
      <c r="D774" s="1497" t="s">
        <v>1254</v>
      </c>
      <c r="E774" s="1498" t="s">
        <v>430</v>
      </c>
      <c r="F774" s="1499" t="s">
        <v>1106</v>
      </c>
      <c r="G774" s="1063"/>
      <c r="H774" s="1063" t="s">
        <v>38</v>
      </c>
      <c r="I774" s="1500">
        <v>3917</v>
      </c>
      <c r="J774" s="1513">
        <v>43161</v>
      </c>
      <c r="K774" s="1514">
        <v>43161</v>
      </c>
      <c r="L774" s="1042">
        <v>116820</v>
      </c>
      <c r="M774" s="1042">
        <v>122002</v>
      </c>
      <c r="N774" s="1501">
        <v>43161</v>
      </c>
      <c r="O774" s="1503" t="s">
        <v>1303</v>
      </c>
    </row>
    <row r="775" spans="1:15" x14ac:dyDescent="0.2">
      <c r="A775" s="1047"/>
      <c r="B775" s="1065">
        <v>2</v>
      </c>
      <c r="C775" s="1504" t="s">
        <v>34</v>
      </c>
      <c r="D775" s="1505" t="s">
        <v>1254</v>
      </c>
      <c r="E775" s="1506" t="s">
        <v>430</v>
      </c>
      <c r="F775" s="1468" t="s">
        <v>1106</v>
      </c>
      <c r="G775" s="1066"/>
      <c r="H775" s="1066" t="s">
        <v>38</v>
      </c>
      <c r="I775" s="1481">
        <v>3917</v>
      </c>
      <c r="J775" s="1438">
        <v>43161</v>
      </c>
      <c r="K775" s="1502">
        <v>43161</v>
      </c>
      <c r="L775" s="1043">
        <v>116820</v>
      </c>
      <c r="M775" s="1043">
        <v>122002</v>
      </c>
      <c r="N775" s="1438">
        <v>43161</v>
      </c>
      <c r="O775" s="1507" t="s">
        <v>1303</v>
      </c>
    </row>
    <row r="776" spans="1:15" x14ac:dyDescent="0.2">
      <c r="A776" s="1047"/>
      <c r="B776" s="1065">
        <v>3</v>
      </c>
      <c r="C776" s="1504" t="s">
        <v>33</v>
      </c>
      <c r="D776" s="1505" t="s">
        <v>572</v>
      </c>
      <c r="E776" s="1506" t="s">
        <v>430</v>
      </c>
      <c r="F776" s="1468" t="s">
        <v>1106</v>
      </c>
      <c r="G776" s="1066"/>
      <c r="H776" s="1066" t="s">
        <v>38</v>
      </c>
      <c r="I776" s="1481">
        <v>1616</v>
      </c>
      <c r="J776" s="1438">
        <v>43161</v>
      </c>
      <c r="K776" s="1502">
        <v>43161</v>
      </c>
      <c r="L776" s="1043">
        <v>116820</v>
      </c>
      <c r="M776" s="1043">
        <v>122002</v>
      </c>
      <c r="N776" s="1438">
        <v>43161</v>
      </c>
      <c r="O776" s="1507" t="s">
        <v>1303</v>
      </c>
    </row>
    <row r="777" spans="1:15" x14ac:dyDescent="0.2">
      <c r="A777" s="1047"/>
      <c r="B777" s="1065">
        <v>4</v>
      </c>
      <c r="C777" s="1504" t="s">
        <v>33</v>
      </c>
      <c r="D777" s="1505" t="s">
        <v>572</v>
      </c>
      <c r="E777" s="1506" t="s">
        <v>430</v>
      </c>
      <c r="F777" s="1468" t="s">
        <v>1106</v>
      </c>
      <c r="G777" s="1066"/>
      <c r="H777" s="1066" t="s">
        <v>38</v>
      </c>
      <c r="I777" s="1481">
        <v>1616</v>
      </c>
      <c r="J777" s="1438">
        <v>43161</v>
      </c>
      <c r="K777" s="1502">
        <v>43161</v>
      </c>
      <c r="L777" s="1043">
        <v>116820</v>
      </c>
      <c r="M777" s="1043">
        <v>122002</v>
      </c>
      <c r="N777" s="1438">
        <v>43161</v>
      </c>
      <c r="O777" s="1507" t="s">
        <v>1303</v>
      </c>
    </row>
    <row r="778" spans="1:15" ht="12.75" thickBot="1" x14ac:dyDescent="0.25">
      <c r="A778" s="1048"/>
      <c r="B778" s="1060">
        <v>5</v>
      </c>
      <c r="C778" s="1508" t="s">
        <v>33</v>
      </c>
      <c r="D778" s="1509" t="s">
        <v>572</v>
      </c>
      <c r="E778" s="1510" t="s">
        <v>430</v>
      </c>
      <c r="F778" s="1490" t="s">
        <v>1106</v>
      </c>
      <c r="G778" s="1061"/>
      <c r="H778" s="1061" t="s">
        <v>38</v>
      </c>
      <c r="I778" s="1447">
        <v>1616</v>
      </c>
      <c r="J778" s="1495">
        <v>43161</v>
      </c>
      <c r="K778" s="1511">
        <v>43161</v>
      </c>
      <c r="L778" s="1045">
        <v>116820</v>
      </c>
      <c r="M778" s="1045">
        <v>122002</v>
      </c>
      <c r="N778" s="1495">
        <v>43161</v>
      </c>
      <c r="O778" s="1512" t="s">
        <v>1303</v>
      </c>
    </row>
    <row r="781" spans="1:15" ht="18.75" x14ac:dyDescent="0.3">
      <c r="A781" s="494" t="s">
        <v>18</v>
      </c>
      <c r="B781" s="494"/>
      <c r="C781" s="494"/>
      <c r="D781" s="494"/>
      <c r="E781" s="494"/>
      <c r="F781" s="494"/>
      <c r="G781" s="494"/>
      <c r="H781" s="494"/>
      <c r="I781" s="494"/>
      <c r="J781" s="494"/>
      <c r="K781" s="494"/>
      <c r="L781" s="494"/>
      <c r="M781" s="494"/>
      <c r="N781" s="494"/>
      <c r="O781" s="494"/>
    </row>
    <row r="782" spans="1:15" ht="18.75" x14ac:dyDescent="0.3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</row>
    <row r="783" spans="1:15" x14ac:dyDescent="0.2">
      <c r="A783" s="622" t="s">
        <v>19</v>
      </c>
      <c r="B783" s="622"/>
      <c r="C783" s="622"/>
      <c r="D783" s="622"/>
      <c r="E783" s="622"/>
      <c r="F783" s="622"/>
      <c r="G783" s="622"/>
      <c r="H783" s="622"/>
      <c r="I783" s="622"/>
      <c r="J783" s="622"/>
      <c r="K783" s="622"/>
      <c r="L783" s="622"/>
      <c r="M783" s="622"/>
      <c r="N783" s="622"/>
      <c r="O783" s="622"/>
    </row>
    <row r="784" spans="1:15" x14ac:dyDescent="0.2">
      <c r="A784" s="622"/>
      <c r="B784" s="622"/>
      <c r="C784" s="622"/>
      <c r="D784" s="622"/>
      <c r="E784" s="622"/>
      <c r="F784" s="622"/>
      <c r="G784" s="622"/>
      <c r="H784" s="622"/>
      <c r="I784" s="622"/>
      <c r="J784" s="622"/>
      <c r="K784" s="622"/>
      <c r="L784" s="622"/>
      <c r="M784" s="622"/>
      <c r="N784" s="622"/>
      <c r="O784" s="622"/>
    </row>
    <row r="785" spans="1:15" ht="15.75" thickBot="1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1:15" ht="15.75" thickBot="1" x14ac:dyDescent="0.3">
      <c r="A786" s="116" t="s">
        <v>1</v>
      </c>
      <c r="B786" s="615" t="s">
        <v>1321</v>
      </c>
      <c r="C786" s="605"/>
      <c r="D786" s="605"/>
      <c r="E786" s="606"/>
      <c r="F786"/>
      <c r="G786"/>
      <c r="H786"/>
      <c r="I786"/>
      <c r="J786"/>
      <c r="K786"/>
      <c r="L786"/>
      <c r="M786"/>
      <c r="N786"/>
      <c r="O786"/>
    </row>
    <row r="787" spans="1:15" ht="30.75" thickBot="1" x14ac:dyDescent="0.3">
      <c r="A787" s="120" t="s">
        <v>2</v>
      </c>
      <c r="B787" s="615" t="s">
        <v>1322</v>
      </c>
      <c r="C787" s="605"/>
      <c r="D787" s="605"/>
      <c r="E787" s="606"/>
      <c r="F787"/>
      <c r="G787"/>
      <c r="H787"/>
      <c r="I787"/>
      <c r="J787"/>
      <c r="K787"/>
      <c r="L787"/>
      <c r="M787"/>
      <c r="N787"/>
      <c r="O787"/>
    </row>
    <row r="788" spans="1:15" ht="15.75" thickBot="1" x14ac:dyDescent="0.3">
      <c r="A788" s="120" t="s">
        <v>3</v>
      </c>
      <c r="B788" s="604">
        <v>43454</v>
      </c>
      <c r="C788" s="605"/>
      <c r="D788" s="605"/>
      <c r="E788" s="606"/>
      <c r="F788"/>
      <c r="G788"/>
      <c r="H788"/>
      <c r="I788"/>
      <c r="J788"/>
      <c r="K788"/>
      <c r="L788"/>
      <c r="M788"/>
      <c r="N788"/>
      <c r="O788"/>
    </row>
    <row r="789" spans="1:15" ht="15.75" thickBot="1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1:15" ht="15.75" thickBot="1" x14ac:dyDescent="0.3">
      <c r="A790" s="576" t="s">
        <v>5</v>
      </c>
      <c r="B790" s="590" t="s">
        <v>20</v>
      </c>
      <c r="C790" s="591"/>
      <c r="D790" s="591"/>
      <c r="E790" s="591"/>
      <c r="F790" s="591"/>
      <c r="G790" s="591"/>
      <c r="H790" s="591"/>
      <c r="I790" s="592"/>
      <c r="J790" s="593" t="s">
        <v>21</v>
      </c>
      <c r="K790" s="594"/>
      <c r="L790" s="595" t="s">
        <v>22</v>
      </c>
      <c r="M790" s="596"/>
      <c r="N790" s="576" t="s">
        <v>23</v>
      </c>
      <c r="O790" s="576" t="s">
        <v>24</v>
      </c>
    </row>
    <row r="791" spans="1:15" x14ac:dyDescent="0.2">
      <c r="A791" s="577"/>
      <c r="B791" s="578" t="s">
        <v>10</v>
      </c>
      <c r="C791" s="578" t="s">
        <v>9</v>
      </c>
      <c r="D791" s="578" t="s">
        <v>13</v>
      </c>
      <c r="E791" s="578" t="s">
        <v>8</v>
      </c>
      <c r="F791" s="578" t="s">
        <v>25</v>
      </c>
      <c r="G791" s="578" t="s">
        <v>26</v>
      </c>
      <c r="H791" s="578" t="s">
        <v>27</v>
      </c>
      <c r="I791" s="578" t="s">
        <v>28</v>
      </c>
      <c r="J791" s="1568" t="s">
        <v>29</v>
      </c>
      <c r="K791" s="584" t="s">
        <v>30</v>
      </c>
      <c r="L791" s="586" t="s">
        <v>31</v>
      </c>
      <c r="M791" s="582" t="s">
        <v>32</v>
      </c>
      <c r="N791" s="577"/>
      <c r="O791" s="577"/>
    </row>
    <row r="792" spans="1:15" ht="12.75" thickBot="1" x14ac:dyDescent="0.25">
      <c r="A792" s="616"/>
      <c r="B792" s="617"/>
      <c r="C792" s="617"/>
      <c r="D792" s="617"/>
      <c r="E792" s="617"/>
      <c r="F792" s="617"/>
      <c r="G792" s="617"/>
      <c r="H792" s="617"/>
      <c r="I792" s="617"/>
      <c r="J792" s="1569"/>
      <c r="K792" s="620"/>
      <c r="L792" s="621"/>
      <c r="M792" s="619"/>
      <c r="N792" s="616"/>
      <c r="O792" s="616"/>
    </row>
    <row r="793" spans="1:15" ht="15.75" thickBot="1" x14ac:dyDescent="0.25">
      <c r="A793" s="1570" t="s">
        <v>1324</v>
      </c>
      <c r="B793" s="1571">
        <v>1</v>
      </c>
      <c r="C793" s="1572" t="s">
        <v>34</v>
      </c>
      <c r="D793" s="1573" t="s">
        <v>560</v>
      </c>
      <c r="E793" s="1574" t="s">
        <v>1325</v>
      </c>
      <c r="F793" s="1575">
        <v>16</v>
      </c>
      <c r="G793" s="1576"/>
      <c r="H793" s="1577" t="s">
        <v>38</v>
      </c>
      <c r="I793" s="1578">
        <v>189.32499999999999</v>
      </c>
      <c r="J793" s="1579" t="s">
        <v>1335</v>
      </c>
      <c r="K793" s="1580"/>
      <c r="L793" s="1581">
        <v>182683</v>
      </c>
      <c r="M793" s="96">
        <v>265670</v>
      </c>
      <c r="N793" s="1582"/>
      <c r="O793" s="1583"/>
    </row>
    <row r="794" spans="1:15" ht="15.75" thickBot="1" x14ac:dyDescent="0.25">
      <c r="A794" s="1570" t="s">
        <v>1324</v>
      </c>
      <c r="B794" s="1571">
        <v>2</v>
      </c>
      <c r="C794" s="1584" t="s">
        <v>34</v>
      </c>
      <c r="D794" s="1585" t="s">
        <v>560</v>
      </c>
      <c r="E794" s="1584" t="s">
        <v>1325</v>
      </c>
      <c r="F794" s="1584">
        <v>16</v>
      </c>
      <c r="G794" s="1586"/>
      <c r="H794" s="1577" t="s">
        <v>38</v>
      </c>
      <c r="I794" s="1578" t="s">
        <v>1348</v>
      </c>
      <c r="J794" s="1579" t="s">
        <v>1327</v>
      </c>
      <c r="K794" s="1580"/>
      <c r="L794" s="1581">
        <v>217000</v>
      </c>
      <c r="M794" s="96">
        <v>265670</v>
      </c>
      <c r="N794" s="1582"/>
      <c r="O794" s="1587"/>
    </row>
    <row r="795" spans="1:15" ht="15.75" thickBot="1" x14ac:dyDescent="0.25">
      <c r="A795" s="1570" t="s">
        <v>1324</v>
      </c>
      <c r="B795" s="1571">
        <v>3</v>
      </c>
      <c r="C795" s="1584" t="s">
        <v>34</v>
      </c>
      <c r="D795" s="1585" t="s">
        <v>560</v>
      </c>
      <c r="E795" s="1584" t="s">
        <v>1325</v>
      </c>
      <c r="F795" s="1584">
        <v>16</v>
      </c>
      <c r="G795" s="1586"/>
      <c r="H795" s="1577" t="s">
        <v>38</v>
      </c>
      <c r="I795" s="1578" t="s">
        <v>1348</v>
      </c>
      <c r="J795" s="1579" t="s">
        <v>1327</v>
      </c>
      <c r="K795" s="1580"/>
      <c r="L795" s="1581">
        <v>217000</v>
      </c>
      <c r="M795" s="96">
        <v>265670</v>
      </c>
      <c r="N795" s="1582"/>
      <c r="O795" s="1587"/>
    </row>
    <row r="796" spans="1:15" ht="23.25" thickBot="1" x14ac:dyDescent="0.25">
      <c r="A796" s="1570" t="s">
        <v>1324</v>
      </c>
      <c r="B796" s="1588">
        <v>4</v>
      </c>
      <c r="C796" s="1572" t="s">
        <v>34</v>
      </c>
      <c r="D796" s="1573" t="s">
        <v>560</v>
      </c>
      <c r="E796" s="1574" t="s">
        <v>1325</v>
      </c>
      <c r="F796" s="1575">
        <v>16</v>
      </c>
      <c r="G796" s="1589" t="s">
        <v>38</v>
      </c>
      <c r="H796" s="1590"/>
      <c r="I796" s="1578" t="s">
        <v>1349</v>
      </c>
      <c r="J796" s="1579"/>
      <c r="K796" s="1579" t="s">
        <v>1333</v>
      </c>
      <c r="L796" s="1581">
        <v>241259</v>
      </c>
      <c r="M796" s="96">
        <v>265670</v>
      </c>
      <c r="N796" s="1591" t="s">
        <v>1350</v>
      </c>
      <c r="O796" s="1587" t="s">
        <v>1351</v>
      </c>
    </row>
    <row r="797" spans="1:15" ht="23.25" thickBot="1" x14ac:dyDescent="0.25">
      <c r="A797" s="1570" t="s">
        <v>1324</v>
      </c>
      <c r="B797" s="1588">
        <v>5</v>
      </c>
      <c r="C797" s="1592" t="s">
        <v>34</v>
      </c>
      <c r="D797" s="1593" t="s">
        <v>560</v>
      </c>
      <c r="E797" s="1594" t="s">
        <v>1325</v>
      </c>
      <c r="F797" s="1595">
        <v>16</v>
      </c>
      <c r="G797" s="1596" t="s">
        <v>38</v>
      </c>
      <c r="H797" s="121"/>
      <c r="I797" s="1591" t="s">
        <v>1349</v>
      </c>
      <c r="J797" s="1579"/>
      <c r="K797" s="1579" t="s">
        <v>1333</v>
      </c>
      <c r="L797" s="1581">
        <v>241259</v>
      </c>
      <c r="M797" s="96">
        <v>265670</v>
      </c>
      <c r="N797" s="1591" t="s">
        <v>1350</v>
      </c>
      <c r="O797" s="1587" t="s">
        <v>1351</v>
      </c>
    </row>
    <row r="800" spans="1:15" ht="18.75" x14ac:dyDescent="0.3">
      <c r="A800" s="494" t="s">
        <v>18</v>
      </c>
      <c r="B800" s="494"/>
      <c r="C800" s="494"/>
      <c r="D800" s="494"/>
      <c r="E800" s="494"/>
      <c r="F800" s="494"/>
      <c r="G800" s="494"/>
      <c r="H800" s="494"/>
      <c r="I800" s="494"/>
      <c r="J800" s="494"/>
      <c r="K800" s="494"/>
      <c r="L800" s="494"/>
      <c r="M800" s="494"/>
      <c r="N800" s="494"/>
      <c r="O800" s="494"/>
    </row>
    <row r="801" spans="1:15" ht="18.75" x14ac:dyDescent="0.3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</row>
    <row r="802" spans="1:15" x14ac:dyDescent="0.2">
      <c r="A802" s="622" t="s">
        <v>19</v>
      </c>
      <c r="B802" s="622"/>
      <c r="C802" s="622"/>
      <c r="D802" s="622"/>
      <c r="E802" s="622"/>
      <c r="F802" s="622"/>
      <c r="G802" s="622"/>
      <c r="H802" s="622"/>
      <c r="I802" s="622"/>
      <c r="J802" s="622"/>
      <c r="K802" s="622"/>
      <c r="L802" s="622"/>
      <c r="M802" s="622"/>
      <c r="N802" s="622"/>
      <c r="O802" s="622"/>
    </row>
    <row r="803" spans="1:15" x14ac:dyDescent="0.2">
      <c r="A803" s="622"/>
      <c r="B803" s="622"/>
      <c r="C803" s="622"/>
      <c r="D803" s="622"/>
      <c r="E803" s="622"/>
      <c r="F803" s="622"/>
      <c r="G803" s="622"/>
      <c r="H803" s="622"/>
      <c r="I803" s="622"/>
      <c r="J803" s="622"/>
      <c r="K803" s="622"/>
      <c r="L803" s="622"/>
      <c r="M803" s="622"/>
      <c r="N803" s="622"/>
      <c r="O803" s="622"/>
    </row>
    <row r="804" spans="1:15" ht="15.75" thickBot="1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1:15" ht="15.75" thickBot="1" x14ac:dyDescent="0.3">
      <c r="A805" s="116" t="s">
        <v>1</v>
      </c>
      <c r="B805" s="615"/>
      <c r="C805" s="605"/>
      <c r="D805" s="605"/>
      <c r="E805" s="606"/>
      <c r="F805"/>
      <c r="G805"/>
      <c r="H805"/>
      <c r="I805"/>
      <c r="J805"/>
      <c r="K805"/>
      <c r="L805"/>
      <c r="M805"/>
      <c r="N805"/>
      <c r="O805"/>
    </row>
    <row r="806" spans="1:15" ht="30.75" thickBot="1" x14ac:dyDescent="0.3">
      <c r="A806" s="120" t="s">
        <v>2</v>
      </c>
      <c r="B806" s="615" t="s">
        <v>1401</v>
      </c>
      <c r="C806" s="605"/>
      <c r="D806" s="605"/>
      <c r="E806" s="606"/>
      <c r="F806"/>
      <c r="G806"/>
      <c r="H806"/>
      <c r="I806"/>
      <c r="J806"/>
      <c r="K806"/>
      <c r="L806"/>
      <c r="M806"/>
      <c r="N806"/>
      <c r="O806"/>
    </row>
    <row r="807" spans="1:15" ht="15.75" thickBot="1" x14ac:dyDescent="0.3">
      <c r="A807" s="120" t="s">
        <v>3</v>
      </c>
      <c r="B807" s="2013">
        <v>43452</v>
      </c>
      <c r="C807" s="605"/>
      <c r="D807" s="605"/>
      <c r="E807" s="606"/>
      <c r="F807"/>
      <c r="G807"/>
      <c r="H807"/>
      <c r="I807"/>
      <c r="J807"/>
      <c r="K807"/>
      <c r="L807"/>
      <c r="M807"/>
      <c r="N807"/>
      <c r="O807"/>
    </row>
    <row r="808" spans="1:15" ht="15.75" thickBot="1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1:15" ht="15.75" thickBot="1" x14ac:dyDescent="0.3">
      <c r="A809" s="576" t="s">
        <v>5</v>
      </c>
      <c r="B809" s="590" t="s">
        <v>20</v>
      </c>
      <c r="C809" s="591"/>
      <c r="D809" s="591"/>
      <c r="E809" s="591"/>
      <c r="F809" s="591"/>
      <c r="G809" s="591"/>
      <c r="H809" s="591"/>
      <c r="I809" s="592"/>
      <c r="J809" s="593" t="s">
        <v>21</v>
      </c>
      <c r="K809" s="594"/>
      <c r="L809" s="595" t="s">
        <v>22</v>
      </c>
      <c r="M809" s="596"/>
      <c r="N809" s="576" t="s">
        <v>23</v>
      </c>
      <c r="O809" s="2014" t="s">
        <v>24</v>
      </c>
    </row>
    <row r="810" spans="1:15" x14ac:dyDescent="0.2">
      <c r="A810" s="577"/>
      <c r="B810" s="578" t="s">
        <v>10</v>
      </c>
      <c r="C810" s="578" t="s">
        <v>9</v>
      </c>
      <c r="D810" s="578" t="s">
        <v>13</v>
      </c>
      <c r="E810" s="578" t="s">
        <v>8</v>
      </c>
      <c r="F810" s="578" t="s">
        <v>25</v>
      </c>
      <c r="G810" s="578" t="s">
        <v>26</v>
      </c>
      <c r="H810" s="578" t="s">
        <v>27</v>
      </c>
      <c r="I810" s="580" t="s">
        <v>28</v>
      </c>
      <c r="J810" s="582" t="s">
        <v>29</v>
      </c>
      <c r="K810" s="584" t="s">
        <v>30</v>
      </c>
      <c r="L810" s="586" t="s">
        <v>31</v>
      </c>
      <c r="M810" s="582" t="s">
        <v>32</v>
      </c>
      <c r="N810" s="577"/>
      <c r="O810" s="2015"/>
    </row>
    <row r="811" spans="1:15" x14ac:dyDescent="0.2">
      <c r="A811" s="577"/>
      <c r="B811" s="2016"/>
      <c r="C811" s="2016"/>
      <c r="D811" s="2016"/>
      <c r="E811" s="2016"/>
      <c r="F811" s="2016"/>
      <c r="G811" s="2016"/>
      <c r="H811" s="2016"/>
      <c r="I811" s="2017"/>
      <c r="J811" s="2018"/>
      <c r="K811" s="585"/>
      <c r="L811" s="587"/>
      <c r="M811" s="583"/>
      <c r="N811" s="577"/>
      <c r="O811" s="2015"/>
    </row>
    <row r="812" spans="1:15" ht="34.5" thickBot="1" x14ac:dyDescent="0.25">
      <c r="A812" s="1956" t="s">
        <v>1402</v>
      </c>
      <c r="B812" s="2019" t="s">
        <v>1404</v>
      </c>
      <c r="C812" s="2020" t="s">
        <v>34</v>
      </c>
      <c r="D812" s="2021" t="s">
        <v>498</v>
      </c>
      <c r="E812" s="2022" t="s">
        <v>77</v>
      </c>
      <c r="F812" s="2021">
        <v>15</v>
      </c>
      <c r="G812" s="2021"/>
      <c r="H812" s="2021" t="s">
        <v>522</v>
      </c>
      <c r="I812" s="2023">
        <v>132.94999999999999</v>
      </c>
      <c r="J812" s="2024" t="s">
        <v>1361</v>
      </c>
      <c r="K812" s="1960" t="s">
        <v>1361</v>
      </c>
      <c r="L812" s="2025">
        <v>194494</v>
      </c>
      <c r="M812" s="2025">
        <v>195793</v>
      </c>
      <c r="N812" s="1959">
        <v>43328</v>
      </c>
      <c r="O812" s="2026" t="s">
        <v>1422</v>
      </c>
    </row>
    <row r="813" spans="1:15" ht="12.75" thickBot="1" x14ac:dyDescent="0.25">
      <c r="A813" s="1956" t="s">
        <v>1406</v>
      </c>
      <c r="B813" s="2027" t="s">
        <v>1404</v>
      </c>
      <c r="C813" s="1957" t="s">
        <v>34</v>
      </c>
      <c r="D813" s="1956" t="s">
        <v>498</v>
      </c>
      <c r="E813" s="2022" t="s">
        <v>77</v>
      </c>
      <c r="F813" s="1956">
        <v>15</v>
      </c>
      <c r="G813" s="1956"/>
      <c r="H813" s="1956" t="s">
        <v>522</v>
      </c>
      <c r="I813" s="1958">
        <v>132.94999999999999</v>
      </c>
      <c r="J813" s="1960" t="s">
        <v>1361</v>
      </c>
      <c r="K813" s="1960" t="s">
        <v>1361</v>
      </c>
      <c r="L813" s="2028">
        <v>149661</v>
      </c>
      <c r="M813" s="2029">
        <v>151017</v>
      </c>
      <c r="N813" s="1959">
        <v>43328</v>
      </c>
      <c r="O813" s="2026" t="s">
        <v>1422</v>
      </c>
    </row>
    <row r="814" spans="1:15" ht="12.75" thickBot="1" x14ac:dyDescent="0.25">
      <c r="A814" s="1956" t="s">
        <v>1407</v>
      </c>
      <c r="B814" s="2027" t="s">
        <v>1404</v>
      </c>
      <c r="C814" s="1957" t="s">
        <v>34</v>
      </c>
      <c r="D814" s="1956" t="s">
        <v>498</v>
      </c>
      <c r="E814" s="2022" t="s">
        <v>77</v>
      </c>
      <c r="F814" s="1956">
        <v>15</v>
      </c>
      <c r="G814" s="1956"/>
      <c r="H814" s="1956" t="s">
        <v>522</v>
      </c>
      <c r="I814" s="1958">
        <v>132.94999999999999</v>
      </c>
      <c r="J814" s="1960" t="s">
        <v>1361</v>
      </c>
      <c r="K814" s="1960" t="s">
        <v>1361</v>
      </c>
      <c r="L814" s="2025">
        <v>185897</v>
      </c>
      <c r="M814" s="2029">
        <v>187594</v>
      </c>
      <c r="N814" s="1959">
        <v>43328</v>
      </c>
      <c r="O814" s="2026" t="s">
        <v>1422</v>
      </c>
    </row>
    <row r="815" spans="1:15" ht="12.75" thickBot="1" x14ac:dyDescent="0.25">
      <c r="A815" s="1956" t="s">
        <v>1408</v>
      </c>
      <c r="B815" s="2027" t="s">
        <v>1404</v>
      </c>
      <c r="C815" s="1957" t="s">
        <v>34</v>
      </c>
      <c r="D815" s="1956" t="s">
        <v>498</v>
      </c>
      <c r="E815" s="2022" t="s">
        <v>77</v>
      </c>
      <c r="F815" s="1956">
        <v>15</v>
      </c>
      <c r="G815" s="1956"/>
      <c r="H815" s="1956" t="s">
        <v>522</v>
      </c>
      <c r="I815" s="1958">
        <v>132.94999999999999</v>
      </c>
      <c r="J815" s="1961" t="s">
        <v>1371</v>
      </c>
      <c r="K815" s="1961" t="s">
        <v>1371</v>
      </c>
      <c r="L815" s="2025">
        <v>144646</v>
      </c>
      <c r="M815" s="2029">
        <v>147961</v>
      </c>
      <c r="N815" s="1959">
        <v>43328</v>
      </c>
      <c r="O815" s="2026" t="s">
        <v>1422</v>
      </c>
    </row>
    <row r="816" spans="1:15" ht="12.75" thickBot="1" x14ac:dyDescent="0.25">
      <c r="A816" s="1956" t="s">
        <v>1409</v>
      </c>
      <c r="B816" s="2027" t="s">
        <v>1404</v>
      </c>
      <c r="C816" s="1957" t="s">
        <v>34</v>
      </c>
      <c r="D816" s="1956" t="s">
        <v>498</v>
      </c>
      <c r="E816" s="2022" t="s">
        <v>77</v>
      </c>
      <c r="F816" s="1956">
        <v>15</v>
      </c>
      <c r="G816" s="1956"/>
      <c r="H816" s="1956" t="s">
        <v>522</v>
      </c>
      <c r="I816" s="1958">
        <v>132.94999999999999</v>
      </c>
      <c r="J816" s="1961" t="s">
        <v>1371</v>
      </c>
      <c r="K816" s="1961" t="s">
        <v>1371</v>
      </c>
      <c r="L816" s="2030">
        <v>92084</v>
      </c>
      <c r="M816" s="2030">
        <v>94574</v>
      </c>
      <c r="N816" s="1959">
        <v>43328</v>
      </c>
      <c r="O816" s="2026" t="s">
        <v>1422</v>
      </c>
    </row>
    <row r="817" spans="1:15" ht="12.75" thickBot="1" x14ac:dyDescent="0.25">
      <c r="A817" s="1956" t="s">
        <v>1410</v>
      </c>
      <c r="B817" s="2027" t="s">
        <v>1404</v>
      </c>
      <c r="C817" s="1957" t="s">
        <v>34</v>
      </c>
      <c r="D817" s="1956" t="s">
        <v>498</v>
      </c>
      <c r="E817" s="2022" t="s">
        <v>77</v>
      </c>
      <c r="F817" s="1956">
        <v>15</v>
      </c>
      <c r="G817" s="1956"/>
      <c r="H817" s="1956" t="s">
        <v>522</v>
      </c>
      <c r="I817" s="1958">
        <v>132.94999999999999</v>
      </c>
      <c r="J817" s="1961" t="s">
        <v>1371</v>
      </c>
      <c r="K817" s="1961" t="s">
        <v>1371</v>
      </c>
      <c r="L817" s="2030">
        <v>153685</v>
      </c>
      <c r="M817" s="2030">
        <v>158623</v>
      </c>
      <c r="N817" s="1959">
        <v>43328</v>
      </c>
      <c r="O817" s="2026" t="s">
        <v>1422</v>
      </c>
    </row>
    <row r="818" spans="1:15" ht="12.75" thickBot="1" x14ac:dyDescent="0.25">
      <c r="A818" s="1956" t="s">
        <v>1387</v>
      </c>
      <c r="B818" s="2031" t="s">
        <v>1404</v>
      </c>
      <c r="C818" s="1957" t="s">
        <v>34</v>
      </c>
      <c r="D818" s="1956" t="s">
        <v>498</v>
      </c>
      <c r="E818" s="2022" t="s">
        <v>77</v>
      </c>
      <c r="F818" s="1956">
        <v>15</v>
      </c>
      <c r="G818" s="1956"/>
      <c r="H818" s="1956" t="s">
        <v>522</v>
      </c>
      <c r="I818" s="1958">
        <v>132.94999999999999</v>
      </c>
      <c r="J818" s="1960" t="s">
        <v>1361</v>
      </c>
      <c r="K818" s="1960" t="s">
        <v>1361</v>
      </c>
      <c r="L818" s="2030">
        <v>121799</v>
      </c>
      <c r="M818" s="2032">
        <v>121962</v>
      </c>
      <c r="N818" s="1959">
        <v>43328</v>
      </c>
      <c r="O818" s="2026" t="s">
        <v>1422</v>
      </c>
    </row>
    <row r="819" spans="1:15" ht="12.75" thickBot="1" x14ac:dyDescent="0.25">
      <c r="A819" s="1956" t="s">
        <v>1411</v>
      </c>
      <c r="B819" s="2033" t="s">
        <v>1420</v>
      </c>
      <c r="C819" s="1957" t="s">
        <v>34</v>
      </c>
      <c r="D819" s="1956" t="s">
        <v>498</v>
      </c>
      <c r="E819" s="2022" t="s">
        <v>64</v>
      </c>
      <c r="F819" s="1956">
        <v>16</v>
      </c>
      <c r="G819" s="1956"/>
      <c r="H819" s="1956" t="s">
        <v>522</v>
      </c>
      <c r="I819" s="1958">
        <v>164.87</v>
      </c>
      <c r="J819" s="1961" t="s">
        <v>1371</v>
      </c>
      <c r="K819" s="1961" t="s">
        <v>1371</v>
      </c>
      <c r="L819" s="2030">
        <v>275854</v>
      </c>
      <c r="M819" s="2030">
        <v>277050</v>
      </c>
      <c r="N819" s="1959">
        <v>43328</v>
      </c>
      <c r="O819" s="2026" t="s">
        <v>1422</v>
      </c>
    </row>
    <row r="820" spans="1:15" x14ac:dyDescent="0.2">
      <c r="A820" s="1956" t="s">
        <v>1414</v>
      </c>
      <c r="B820" s="2031" t="s">
        <v>1420</v>
      </c>
      <c r="C820" s="2034" t="s">
        <v>34</v>
      </c>
      <c r="D820" s="2035" t="s">
        <v>498</v>
      </c>
      <c r="E820" s="2036" t="s">
        <v>64</v>
      </c>
      <c r="F820" s="2035">
        <v>16</v>
      </c>
      <c r="G820" s="2035"/>
      <c r="H820" s="2035" t="s">
        <v>522</v>
      </c>
      <c r="I820" s="2037">
        <v>164.87</v>
      </c>
      <c r="J820" s="2038" t="s">
        <v>1371</v>
      </c>
      <c r="K820" s="2038" t="s">
        <v>1371</v>
      </c>
      <c r="L820" s="2039">
        <v>305743</v>
      </c>
      <c r="M820" s="2039">
        <v>308220</v>
      </c>
      <c r="N820" s="1959">
        <v>43328</v>
      </c>
      <c r="O820" s="2026" t="s">
        <v>1422</v>
      </c>
    </row>
    <row r="821" spans="1:15" ht="45" x14ac:dyDescent="0.2">
      <c r="A821" s="1956" t="s">
        <v>1398</v>
      </c>
      <c r="B821" s="2040" t="s">
        <v>1416</v>
      </c>
      <c r="C821" s="1957" t="s">
        <v>34</v>
      </c>
      <c r="D821" s="1956" t="s">
        <v>498</v>
      </c>
      <c r="E821" s="1956" t="s">
        <v>72</v>
      </c>
      <c r="F821" s="1956">
        <v>17.5</v>
      </c>
      <c r="G821" s="1962"/>
      <c r="H821" s="2035" t="s">
        <v>522</v>
      </c>
      <c r="I821" s="2041">
        <v>270</v>
      </c>
      <c r="J821" s="2042">
        <v>42349</v>
      </c>
      <c r="K821" s="2042"/>
      <c r="L821" s="2043">
        <v>998</v>
      </c>
      <c r="M821" s="2032">
        <v>17749</v>
      </c>
      <c r="N821" s="1959">
        <v>43328</v>
      </c>
      <c r="O821" s="1962"/>
    </row>
    <row r="822" spans="1:15" ht="33.75" x14ac:dyDescent="0.2">
      <c r="A822" s="1956" t="s">
        <v>1418</v>
      </c>
      <c r="B822" s="2040" t="s">
        <v>1420</v>
      </c>
      <c r="C822" s="1957" t="s">
        <v>34</v>
      </c>
      <c r="D822" s="1956" t="s">
        <v>498</v>
      </c>
      <c r="E822" s="1956" t="s">
        <v>1394</v>
      </c>
      <c r="F822" s="1956">
        <v>17</v>
      </c>
      <c r="G822" s="1962"/>
      <c r="H822" s="2035" t="s">
        <v>522</v>
      </c>
      <c r="I822" s="1961">
        <v>155.34</v>
      </c>
      <c r="J822" s="2038" t="s">
        <v>1423</v>
      </c>
      <c r="K822" s="2038"/>
      <c r="L822" s="1961">
        <v>40000</v>
      </c>
      <c r="M822" s="1961">
        <v>235687</v>
      </c>
      <c r="N822" s="1959">
        <v>43328</v>
      </c>
      <c r="O822" s="2026"/>
    </row>
    <row r="823" spans="1:15" x14ac:dyDescent="0.2">
      <c r="A823" s="1956" t="s">
        <v>1374</v>
      </c>
      <c r="B823" s="2033" t="s">
        <v>1424</v>
      </c>
      <c r="C823" s="1957" t="s">
        <v>34</v>
      </c>
      <c r="D823" s="1956" t="s">
        <v>498</v>
      </c>
      <c r="E823" s="1961" t="s">
        <v>64</v>
      </c>
      <c r="F823" s="1956">
        <v>16</v>
      </c>
      <c r="G823" s="1962"/>
      <c r="H823" s="2035" t="s">
        <v>522</v>
      </c>
      <c r="I823" s="1961">
        <v>132.94999999999999</v>
      </c>
      <c r="J823" s="2042">
        <v>43377</v>
      </c>
      <c r="K823" s="2042">
        <v>43340</v>
      </c>
      <c r="L823" s="1961">
        <v>240209</v>
      </c>
      <c r="M823" s="1961">
        <v>243097</v>
      </c>
      <c r="N823" s="1959">
        <v>43328</v>
      </c>
      <c r="O823" s="1962" t="s">
        <v>1422</v>
      </c>
    </row>
    <row r="824" spans="1:15" x14ac:dyDescent="0.2">
      <c r="A824" s="1956" t="s">
        <v>1397</v>
      </c>
      <c r="B824" s="2033" t="s">
        <v>1420</v>
      </c>
      <c r="C824" s="1957" t="s">
        <v>34</v>
      </c>
      <c r="D824" s="1956" t="s">
        <v>498</v>
      </c>
      <c r="E824" s="1956" t="s">
        <v>77</v>
      </c>
      <c r="F824" s="1956">
        <v>16</v>
      </c>
      <c r="G824" s="1962"/>
      <c r="H824" s="1956" t="s">
        <v>522</v>
      </c>
      <c r="I824" s="1961">
        <v>132.94999999999999</v>
      </c>
      <c r="J824" s="1961" t="s">
        <v>1425</v>
      </c>
      <c r="K824" s="1078"/>
      <c r="L824" s="1961">
        <v>203576</v>
      </c>
      <c r="M824" s="1961">
        <v>203576</v>
      </c>
      <c r="N824" s="1959">
        <v>43328</v>
      </c>
      <c r="O824" s="1962"/>
    </row>
    <row r="826" spans="1:15" ht="18.75" x14ac:dyDescent="0.3">
      <c r="A826" s="494" t="s">
        <v>18</v>
      </c>
      <c r="B826" s="494"/>
      <c r="C826" s="494"/>
      <c r="D826" s="494"/>
      <c r="E826" s="494"/>
      <c r="F826" s="494"/>
      <c r="G826" s="494"/>
      <c r="H826" s="494"/>
      <c r="I826" s="494"/>
      <c r="J826" s="494"/>
      <c r="K826" s="494"/>
      <c r="L826" s="494"/>
      <c r="M826" s="494"/>
      <c r="N826" s="494"/>
      <c r="O826" s="494"/>
    </row>
    <row r="827" spans="1:15" ht="18.75" x14ac:dyDescent="0.3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</row>
    <row r="828" spans="1:15" x14ac:dyDescent="0.2">
      <c r="A828" s="622" t="s">
        <v>19</v>
      </c>
      <c r="B828" s="622"/>
      <c r="C828" s="622"/>
      <c r="D828" s="622"/>
      <c r="E828" s="622"/>
      <c r="F828" s="622"/>
      <c r="G828" s="622"/>
      <c r="H828" s="622"/>
      <c r="I828" s="622"/>
      <c r="J828" s="622"/>
      <c r="K828" s="622"/>
      <c r="L828" s="622"/>
      <c r="M828" s="622"/>
      <c r="N828" s="622"/>
      <c r="O828" s="622"/>
    </row>
    <row r="829" spans="1:15" x14ac:dyDescent="0.2">
      <c r="A829" s="622"/>
      <c r="B829" s="622"/>
      <c r="C829" s="622"/>
      <c r="D829" s="622"/>
      <c r="E829" s="622"/>
      <c r="F829" s="622"/>
      <c r="G829" s="622"/>
      <c r="H829" s="622"/>
      <c r="I829" s="622"/>
      <c r="J829" s="622"/>
      <c r="K829" s="622"/>
      <c r="L829" s="622"/>
      <c r="M829" s="622"/>
      <c r="N829" s="622"/>
      <c r="O829" s="622"/>
    </row>
    <row r="830" spans="1:15" ht="15.75" thickBot="1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1:15" ht="15.75" thickBot="1" x14ac:dyDescent="0.3">
      <c r="A831" s="116" t="s">
        <v>1</v>
      </c>
      <c r="B831" s="2064" t="s">
        <v>1436</v>
      </c>
      <c r="C831" s="2064"/>
      <c r="D831" s="2064"/>
      <c r="E831" s="2064"/>
      <c r="F831" s="2064"/>
      <c r="G831" s="2064"/>
      <c r="H831"/>
      <c r="I831"/>
      <c r="J831"/>
      <c r="K831"/>
      <c r="L831"/>
      <c r="M831"/>
      <c r="N831"/>
      <c r="O831"/>
    </row>
    <row r="832" spans="1:15" ht="30.75" thickBot="1" x14ac:dyDescent="0.3">
      <c r="A832" s="120" t="s">
        <v>2</v>
      </c>
      <c r="B832" s="2049" t="s">
        <v>607</v>
      </c>
      <c r="C832" s="2049"/>
      <c r="D832" s="2049"/>
      <c r="E832" s="2049"/>
      <c r="F832" s="2049"/>
      <c r="G832" s="2049"/>
      <c r="H832"/>
      <c r="I832"/>
      <c r="J832"/>
      <c r="K832"/>
      <c r="L832"/>
      <c r="M832"/>
      <c r="N832"/>
      <c r="O832"/>
    </row>
    <row r="833" spans="1:15" ht="15.75" thickBot="1" x14ac:dyDescent="0.3">
      <c r="A833" s="120" t="s">
        <v>3</v>
      </c>
      <c r="B833" s="2050" t="s">
        <v>835</v>
      </c>
      <c r="C833" s="923"/>
      <c r="D833" s="923"/>
      <c r="E833" s="923"/>
      <c r="F833" s="923"/>
      <c r="G833" s="923"/>
      <c r="H833"/>
      <c r="I833"/>
      <c r="J833"/>
      <c r="K833"/>
      <c r="L833"/>
      <c r="M833"/>
      <c r="N833"/>
      <c r="O833"/>
    </row>
    <row r="834" spans="1:15" ht="15.75" thickBot="1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1:15" ht="15.75" thickBot="1" x14ac:dyDescent="0.3">
      <c r="A835" s="576" t="s">
        <v>5</v>
      </c>
      <c r="B835" s="590" t="s">
        <v>20</v>
      </c>
      <c r="C835" s="591"/>
      <c r="D835" s="591"/>
      <c r="E835" s="591"/>
      <c r="F835" s="591"/>
      <c r="G835" s="591"/>
      <c r="H835" s="591"/>
      <c r="I835" s="592"/>
      <c r="J835" s="593" t="s">
        <v>21</v>
      </c>
      <c r="K835" s="594"/>
      <c r="L835" s="595" t="s">
        <v>22</v>
      </c>
      <c r="M835" s="596"/>
      <c r="N835" s="576" t="s">
        <v>23</v>
      </c>
      <c r="O835" s="576" t="s">
        <v>24</v>
      </c>
    </row>
    <row r="836" spans="1:15" x14ac:dyDescent="0.2">
      <c r="A836" s="577"/>
      <c r="B836" s="578" t="s">
        <v>10</v>
      </c>
      <c r="C836" s="578" t="s">
        <v>9</v>
      </c>
      <c r="D836" s="578" t="s">
        <v>13</v>
      </c>
      <c r="E836" s="578" t="s">
        <v>8</v>
      </c>
      <c r="F836" s="578" t="s">
        <v>25</v>
      </c>
      <c r="G836" s="578" t="s">
        <v>26</v>
      </c>
      <c r="H836" s="578" t="s">
        <v>27</v>
      </c>
      <c r="I836" s="580" t="s">
        <v>28</v>
      </c>
      <c r="J836" s="582" t="s">
        <v>29</v>
      </c>
      <c r="K836" s="584" t="s">
        <v>30</v>
      </c>
      <c r="L836" s="586" t="s">
        <v>31</v>
      </c>
      <c r="M836" s="582" t="s">
        <v>32</v>
      </c>
      <c r="N836" s="577"/>
      <c r="O836" s="577"/>
    </row>
    <row r="837" spans="1:15" ht="12.75" thickBot="1" x14ac:dyDescent="0.25">
      <c r="A837" s="616"/>
      <c r="B837" s="617"/>
      <c r="C837" s="617"/>
      <c r="D837" s="617"/>
      <c r="E837" s="617"/>
      <c r="F837" s="617"/>
      <c r="G837" s="617"/>
      <c r="H837" s="617"/>
      <c r="I837" s="618"/>
      <c r="J837" s="619"/>
      <c r="K837" s="620"/>
      <c r="L837" s="621"/>
      <c r="M837" s="619"/>
      <c r="N837" s="616"/>
      <c r="O837" s="616"/>
    </row>
    <row r="838" spans="1:15" ht="12.75" thickBot="1" x14ac:dyDescent="0.25">
      <c r="A838" s="148"/>
      <c r="B838" s="149"/>
      <c r="C838" s="150"/>
      <c r="D838" s="121"/>
      <c r="E838" s="121"/>
      <c r="F838" s="121"/>
      <c r="G838" s="121"/>
      <c r="H838" s="121"/>
      <c r="I838" s="124"/>
      <c r="J838" s="151"/>
      <c r="K838" s="124"/>
      <c r="L838" s="152"/>
      <c r="M838" s="151"/>
      <c r="N838" s="123"/>
      <c r="O838" s="126"/>
    </row>
    <row r="839" spans="1:15" ht="12.75" thickBot="1" x14ac:dyDescent="0.25">
      <c r="A839" s="148"/>
      <c r="B839" s="149"/>
      <c r="C839" s="150"/>
      <c r="D839" s="121"/>
      <c r="E839" s="121"/>
      <c r="F839" s="121"/>
      <c r="G839" s="121"/>
      <c r="H839" s="121"/>
      <c r="I839" s="124"/>
      <c r="J839" s="123"/>
      <c r="K839" s="124"/>
      <c r="L839" s="154"/>
      <c r="M839" s="123"/>
      <c r="N839" s="123"/>
      <c r="O839" s="126"/>
    </row>
    <row r="841" spans="1:15" x14ac:dyDescent="0.2">
      <c r="A841" s="622" t="s">
        <v>19</v>
      </c>
      <c r="B841" s="622"/>
      <c r="C841" s="622"/>
      <c r="D841" s="622"/>
      <c r="E841" s="622"/>
      <c r="F841" s="622"/>
      <c r="G841" s="622"/>
      <c r="H841" s="622"/>
      <c r="I841" s="622"/>
      <c r="J841" s="622"/>
      <c r="K841" s="622"/>
      <c r="L841" s="622"/>
      <c r="M841" s="622"/>
      <c r="N841" s="622"/>
      <c r="O841" s="622"/>
    </row>
    <row r="842" spans="1:15" x14ac:dyDescent="0.2">
      <c r="A842" s="622"/>
      <c r="B842" s="622"/>
      <c r="C842" s="622"/>
      <c r="D842" s="622"/>
      <c r="E842" s="622"/>
      <c r="F842" s="622"/>
      <c r="G842" s="622"/>
      <c r="H842" s="622"/>
      <c r="I842" s="622"/>
      <c r="J842" s="622"/>
      <c r="K842" s="622"/>
      <c r="L842" s="622"/>
      <c r="M842" s="622"/>
      <c r="N842" s="622"/>
      <c r="O842" s="622"/>
    </row>
    <row r="843" spans="1:15" ht="15.75" thickBot="1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1:15" ht="15.75" thickBot="1" x14ac:dyDescent="0.3">
      <c r="A844" s="116" t="s">
        <v>1</v>
      </c>
      <c r="B844" s="615">
        <v>4</v>
      </c>
      <c r="C844" s="605"/>
      <c r="D844" s="605"/>
      <c r="E844" s="606"/>
      <c r="F844"/>
      <c r="G844"/>
      <c r="H844"/>
      <c r="I844"/>
      <c r="J844"/>
      <c r="K844"/>
      <c r="L844"/>
      <c r="M844"/>
      <c r="N844"/>
      <c r="O844"/>
    </row>
    <row r="845" spans="1:15" ht="30.75" thickBot="1" x14ac:dyDescent="0.3">
      <c r="A845" s="120" t="s">
        <v>2</v>
      </c>
      <c r="B845" s="615" t="s">
        <v>1487</v>
      </c>
      <c r="C845" s="605"/>
      <c r="D845" s="605"/>
      <c r="E845" s="606"/>
      <c r="F845"/>
      <c r="G845"/>
      <c r="H845"/>
      <c r="I845"/>
      <c r="J845"/>
      <c r="K845"/>
      <c r="L845"/>
      <c r="M845"/>
      <c r="N845"/>
      <c r="O845"/>
    </row>
    <row r="846" spans="1:15" ht="15.75" thickBot="1" x14ac:dyDescent="0.3">
      <c r="A846" s="120" t="s">
        <v>3</v>
      </c>
      <c r="B846" s="604" t="s">
        <v>1488</v>
      </c>
      <c r="C846" s="605"/>
      <c r="D846" s="605"/>
      <c r="E846" s="606"/>
      <c r="F846"/>
      <c r="G846"/>
      <c r="H846"/>
      <c r="I846"/>
      <c r="J846"/>
      <c r="K846"/>
      <c r="L846"/>
      <c r="M846"/>
      <c r="N846"/>
      <c r="O846"/>
    </row>
    <row r="847" spans="1:15" ht="15.75" thickBot="1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1:15" ht="15.75" thickBot="1" x14ac:dyDescent="0.3">
      <c r="A848" s="576" t="s">
        <v>5</v>
      </c>
      <c r="B848" s="590" t="s">
        <v>20</v>
      </c>
      <c r="C848" s="591"/>
      <c r="D848" s="591"/>
      <c r="E848" s="591"/>
      <c r="F848" s="591"/>
      <c r="G848" s="591"/>
      <c r="H848" s="591"/>
      <c r="I848" s="592"/>
      <c r="J848" s="593" t="s">
        <v>21</v>
      </c>
      <c r="K848" s="594"/>
      <c r="L848" s="595" t="s">
        <v>22</v>
      </c>
      <c r="M848" s="596"/>
      <c r="N848" s="576" t="s">
        <v>23</v>
      </c>
      <c r="O848" s="576" t="s">
        <v>24</v>
      </c>
    </row>
    <row r="849" spans="1:15" x14ac:dyDescent="0.2">
      <c r="A849" s="577"/>
      <c r="B849" s="578" t="s">
        <v>10</v>
      </c>
      <c r="C849" s="578" t="s">
        <v>9</v>
      </c>
      <c r="D849" s="578" t="s">
        <v>13</v>
      </c>
      <c r="E849" s="578" t="s">
        <v>8</v>
      </c>
      <c r="F849" s="578" t="s">
        <v>25</v>
      </c>
      <c r="G849" s="578" t="s">
        <v>26</v>
      </c>
      <c r="H849" s="578" t="s">
        <v>27</v>
      </c>
      <c r="I849" s="580" t="s">
        <v>28</v>
      </c>
      <c r="J849" s="582" t="s">
        <v>29</v>
      </c>
      <c r="K849" s="584" t="s">
        <v>30</v>
      </c>
      <c r="L849" s="586" t="s">
        <v>31</v>
      </c>
      <c r="M849" s="2128" t="s">
        <v>32</v>
      </c>
      <c r="N849" s="577"/>
      <c r="O849" s="577"/>
    </row>
    <row r="850" spans="1:15" x14ac:dyDescent="0.2">
      <c r="A850" s="577"/>
      <c r="B850" s="579"/>
      <c r="C850" s="579"/>
      <c r="D850" s="579"/>
      <c r="E850" s="579"/>
      <c r="F850" s="579"/>
      <c r="G850" s="579"/>
      <c r="H850" s="579"/>
      <c r="I850" s="581"/>
      <c r="J850" s="583"/>
      <c r="K850" s="585"/>
      <c r="L850" s="587"/>
      <c r="M850" s="2129"/>
      <c r="N850" s="577"/>
      <c r="O850" s="577"/>
    </row>
    <row r="851" spans="1:15" ht="45" x14ac:dyDescent="0.2">
      <c r="A851" s="169" t="s">
        <v>1585</v>
      </c>
      <c r="B851" s="169">
        <v>1</v>
      </c>
      <c r="C851" s="169" t="s">
        <v>568</v>
      </c>
      <c r="D851" s="169" t="s">
        <v>1547</v>
      </c>
      <c r="E851" s="169" t="s">
        <v>64</v>
      </c>
      <c r="F851" s="169">
        <v>16</v>
      </c>
      <c r="G851" s="169" t="s">
        <v>38</v>
      </c>
      <c r="H851" s="169"/>
      <c r="I851" s="169">
        <v>94.41</v>
      </c>
      <c r="J851" s="2130">
        <v>41659</v>
      </c>
      <c r="K851" s="2131">
        <v>41941</v>
      </c>
      <c r="L851" s="2132"/>
      <c r="M851" s="2132"/>
      <c r="N851" s="172">
        <v>41583</v>
      </c>
      <c r="O851" s="169" t="s">
        <v>1586</v>
      </c>
    </row>
    <row r="852" spans="1:15" ht="45" x14ac:dyDescent="0.2">
      <c r="A852" s="169" t="s">
        <v>1587</v>
      </c>
      <c r="B852" s="182">
        <v>2</v>
      </c>
      <c r="C852" s="182" t="s">
        <v>34</v>
      </c>
      <c r="D852" s="182" t="s">
        <v>1498</v>
      </c>
      <c r="E852" s="182" t="s">
        <v>64</v>
      </c>
      <c r="F852" s="182">
        <v>16</v>
      </c>
      <c r="G852" s="182" t="s">
        <v>38</v>
      </c>
      <c r="H852" s="182"/>
      <c r="I852" s="182">
        <v>94.41</v>
      </c>
      <c r="J852" s="2133">
        <v>41862</v>
      </c>
      <c r="K852" s="397" t="s">
        <v>1495</v>
      </c>
      <c r="L852" s="396">
        <v>338708</v>
      </c>
      <c r="M852" s="2132">
        <v>366306</v>
      </c>
      <c r="N852" s="172">
        <v>41583</v>
      </c>
      <c r="O852" s="169" t="s">
        <v>1588</v>
      </c>
    </row>
    <row r="853" spans="1:15" ht="45" x14ac:dyDescent="0.2">
      <c r="A853" s="169" t="s">
        <v>1587</v>
      </c>
      <c r="B853" s="182">
        <v>3</v>
      </c>
      <c r="C853" s="182" t="s">
        <v>34</v>
      </c>
      <c r="D853" s="182" t="s">
        <v>1498</v>
      </c>
      <c r="E853" s="182" t="s">
        <v>64</v>
      </c>
      <c r="F853" s="182">
        <v>16</v>
      </c>
      <c r="G853" s="182" t="s">
        <v>38</v>
      </c>
      <c r="H853" s="182"/>
      <c r="I853" s="182">
        <v>94.41</v>
      </c>
      <c r="J853" s="2133">
        <v>41862</v>
      </c>
      <c r="K853" s="397" t="s">
        <v>1495</v>
      </c>
      <c r="L853" s="396">
        <v>338708</v>
      </c>
      <c r="M853" s="2132">
        <v>366306</v>
      </c>
      <c r="N853" s="172">
        <v>41583</v>
      </c>
      <c r="O853" s="169" t="s">
        <v>1588</v>
      </c>
    </row>
    <row r="854" spans="1:15" ht="30" x14ac:dyDescent="0.2">
      <c r="A854" s="169" t="s">
        <v>1585</v>
      </c>
      <c r="B854" s="182">
        <v>4</v>
      </c>
      <c r="C854" s="182" t="s">
        <v>630</v>
      </c>
      <c r="D854" s="182" t="s">
        <v>1589</v>
      </c>
      <c r="E854" s="182" t="s">
        <v>64</v>
      </c>
      <c r="F854" s="182">
        <v>16</v>
      </c>
      <c r="G854" s="182" t="s">
        <v>38</v>
      </c>
      <c r="H854" s="182"/>
      <c r="I854" s="182">
        <v>94.41</v>
      </c>
      <c r="J854" s="2133">
        <v>41941</v>
      </c>
      <c r="K854" s="397"/>
      <c r="L854" s="396">
        <v>97511</v>
      </c>
      <c r="M854" s="2132">
        <v>144383</v>
      </c>
      <c r="N854" s="172">
        <v>41583</v>
      </c>
      <c r="O854" s="169" t="s">
        <v>1588</v>
      </c>
    </row>
    <row r="855" spans="1:15" ht="15" x14ac:dyDescent="0.2">
      <c r="A855" s="169" t="s">
        <v>1585</v>
      </c>
      <c r="B855" s="182">
        <v>5</v>
      </c>
      <c r="C855" s="182" t="s">
        <v>1032</v>
      </c>
      <c r="D855" s="182" t="s">
        <v>1590</v>
      </c>
      <c r="E855" s="182" t="s">
        <v>64</v>
      </c>
      <c r="F855" s="182">
        <v>16</v>
      </c>
      <c r="G855" s="182" t="s">
        <v>38</v>
      </c>
      <c r="H855" s="182"/>
      <c r="I855" s="182">
        <v>94.41</v>
      </c>
      <c r="J855" s="2133">
        <v>41941</v>
      </c>
      <c r="K855" s="397"/>
      <c r="L855" s="396">
        <v>97511</v>
      </c>
      <c r="M855" s="2132">
        <v>144383</v>
      </c>
      <c r="N855" s="172">
        <v>41583</v>
      </c>
      <c r="O855" s="169" t="s">
        <v>1588</v>
      </c>
    </row>
    <row r="856" spans="1:15" ht="30" x14ac:dyDescent="0.2">
      <c r="A856" s="169" t="s">
        <v>1517</v>
      </c>
      <c r="B856" s="182">
        <v>6</v>
      </c>
      <c r="C856" s="182" t="s">
        <v>568</v>
      </c>
      <c r="D856" s="182" t="s">
        <v>569</v>
      </c>
      <c r="E856" s="182" t="s">
        <v>77</v>
      </c>
      <c r="F856" s="182">
        <v>15</v>
      </c>
      <c r="G856" s="182" t="s">
        <v>38</v>
      </c>
      <c r="H856" s="182"/>
      <c r="I856" s="182">
        <v>76.87</v>
      </c>
      <c r="J856" s="397">
        <v>42122</v>
      </c>
      <c r="K856" s="2133">
        <v>42796</v>
      </c>
      <c r="L856" s="2134">
        <v>92072</v>
      </c>
      <c r="M856" s="2132">
        <v>117156</v>
      </c>
      <c r="N856" s="172">
        <v>41583</v>
      </c>
      <c r="O856" s="169" t="s">
        <v>1588</v>
      </c>
    </row>
    <row r="857" spans="1:15" ht="30" x14ac:dyDescent="0.2">
      <c r="A857" s="169" t="s">
        <v>1591</v>
      </c>
      <c r="B857" s="182">
        <v>7</v>
      </c>
      <c r="C857" s="182" t="s">
        <v>34</v>
      </c>
      <c r="D857" s="182" t="s">
        <v>704</v>
      </c>
      <c r="E857" s="182" t="s">
        <v>77</v>
      </c>
      <c r="F857" s="182">
        <v>15</v>
      </c>
      <c r="G857" s="182" t="s">
        <v>38</v>
      </c>
      <c r="H857" s="182"/>
      <c r="I857" s="182">
        <v>76.87</v>
      </c>
      <c r="J857" s="2133">
        <v>41885</v>
      </c>
      <c r="K857" s="397" t="s">
        <v>1592</v>
      </c>
      <c r="L857" s="396">
        <v>84747</v>
      </c>
      <c r="M857" s="2132">
        <v>144383</v>
      </c>
      <c r="N857" s="172">
        <v>41583</v>
      </c>
      <c r="O857" s="169" t="s">
        <v>1588</v>
      </c>
    </row>
    <row r="858" spans="1:15" ht="30" x14ac:dyDescent="0.2">
      <c r="A858" s="169" t="s">
        <v>1591</v>
      </c>
      <c r="B858" s="182">
        <v>8</v>
      </c>
      <c r="C858" s="182" t="s">
        <v>34</v>
      </c>
      <c r="D858" s="182" t="s">
        <v>704</v>
      </c>
      <c r="E858" s="182" t="s">
        <v>77</v>
      </c>
      <c r="F858" s="182">
        <v>15</v>
      </c>
      <c r="G858" s="182" t="s">
        <v>38</v>
      </c>
      <c r="H858" s="182"/>
      <c r="I858" s="182">
        <v>76.87</v>
      </c>
      <c r="J858" s="2133">
        <v>41885</v>
      </c>
      <c r="K858" s="397" t="s">
        <v>1592</v>
      </c>
      <c r="L858" s="396">
        <v>84747</v>
      </c>
      <c r="M858" s="2132">
        <v>144383</v>
      </c>
      <c r="N858" s="172">
        <v>41583</v>
      </c>
      <c r="O858" s="169" t="s">
        <v>1588</v>
      </c>
    </row>
    <row r="859" spans="1:15" ht="30" x14ac:dyDescent="0.2">
      <c r="A859" s="169" t="s">
        <v>1536</v>
      </c>
      <c r="B859" s="182">
        <v>9</v>
      </c>
      <c r="C859" s="182" t="s">
        <v>34</v>
      </c>
      <c r="D859" s="182" t="s">
        <v>704</v>
      </c>
      <c r="E859" s="182" t="s">
        <v>77</v>
      </c>
      <c r="F859" s="182">
        <v>15</v>
      </c>
      <c r="G859" s="182" t="s">
        <v>38</v>
      </c>
      <c r="H859" s="182"/>
      <c r="I859" s="182">
        <v>76.87</v>
      </c>
      <c r="J859" s="2133">
        <v>41977</v>
      </c>
      <c r="K859" s="397" t="s">
        <v>1593</v>
      </c>
      <c r="L859" s="396">
        <v>87003</v>
      </c>
      <c r="M859" s="2132">
        <v>143643</v>
      </c>
      <c r="N859" s="172">
        <v>41583</v>
      </c>
      <c r="O859" s="169" t="s">
        <v>1588</v>
      </c>
    </row>
    <row r="860" spans="1:15" ht="30" x14ac:dyDescent="0.2">
      <c r="A860" s="169" t="s">
        <v>1536</v>
      </c>
      <c r="B860" s="182">
        <v>10</v>
      </c>
      <c r="C860" s="182" t="s">
        <v>34</v>
      </c>
      <c r="D860" s="182" t="s">
        <v>704</v>
      </c>
      <c r="E860" s="182" t="s">
        <v>77</v>
      </c>
      <c r="F860" s="182">
        <v>15</v>
      </c>
      <c r="G860" s="182" t="s">
        <v>38</v>
      </c>
      <c r="H860" s="182"/>
      <c r="I860" s="182">
        <v>76.87</v>
      </c>
      <c r="J860" s="2133">
        <v>41977</v>
      </c>
      <c r="K860" s="397" t="s">
        <v>1593</v>
      </c>
      <c r="L860" s="396">
        <v>87003</v>
      </c>
      <c r="M860" s="2132">
        <v>143643</v>
      </c>
      <c r="N860" s="172">
        <v>41583</v>
      </c>
      <c r="O860" s="169" t="s">
        <v>1588</v>
      </c>
    </row>
    <row r="861" spans="1:15" ht="30" x14ac:dyDescent="0.2">
      <c r="A861" s="169" t="s">
        <v>1594</v>
      </c>
      <c r="B861" s="182">
        <v>11</v>
      </c>
      <c r="C861" s="182" t="s">
        <v>34</v>
      </c>
      <c r="D861" s="182" t="s">
        <v>704</v>
      </c>
      <c r="E861" s="182" t="s">
        <v>77</v>
      </c>
      <c r="F861" s="182">
        <v>15</v>
      </c>
      <c r="G861" s="182" t="s">
        <v>38</v>
      </c>
      <c r="H861" s="182"/>
      <c r="I861" s="182">
        <v>76.87</v>
      </c>
      <c r="J861" s="2133">
        <v>42045</v>
      </c>
      <c r="K861" s="397">
        <v>42450</v>
      </c>
      <c r="L861" s="396">
        <v>85606</v>
      </c>
      <c r="M861" s="2132">
        <v>120374</v>
      </c>
      <c r="N861" s="172">
        <v>41583</v>
      </c>
      <c r="O861" s="169" t="s">
        <v>1588</v>
      </c>
    </row>
    <row r="862" spans="1:15" ht="30" x14ac:dyDescent="0.2">
      <c r="A862" s="169" t="s">
        <v>1594</v>
      </c>
      <c r="B862" s="182">
        <v>12</v>
      </c>
      <c r="C862" s="182" t="s">
        <v>34</v>
      </c>
      <c r="D862" s="182" t="s">
        <v>704</v>
      </c>
      <c r="E862" s="182" t="s">
        <v>77</v>
      </c>
      <c r="F862" s="182">
        <v>15</v>
      </c>
      <c r="G862" s="182" t="s">
        <v>38</v>
      </c>
      <c r="H862" s="182"/>
      <c r="I862" s="182">
        <v>76.87</v>
      </c>
      <c r="J862" s="2133">
        <v>42045</v>
      </c>
      <c r="K862" s="397">
        <v>42450</v>
      </c>
      <c r="L862" s="396">
        <v>85606</v>
      </c>
      <c r="M862" s="2132">
        <v>120374</v>
      </c>
      <c r="N862" s="172">
        <v>41583</v>
      </c>
      <c r="O862" s="169" t="s">
        <v>1588</v>
      </c>
    </row>
    <row r="863" spans="1:15" ht="30" x14ac:dyDescent="0.2">
      <c r="A863" s="169" t="s">
        <v>1595</v>
      </c>
      <c r="B863" s="182">
        <v>13</v>
      </c>
      <c r="C863" s="182" t="s">
        <v>34</v>
      </c>
      <c r="D863" s="182" t="s">
        <v>704</v>
      </c>
      <c r="E863" s="182" t="s">
        <v>77</v>
      </c>
      <c r="F863" s="182">
        <v>15</v>
      </c>
      <c r="G863" s="182" t="s">
        <v>38</v>
      </c>
      <c r="H863" s="182"/>
      <c r="I863" s="182">
        <v>76.87</v>
      </c>
      <c r="J863" s="2133">
        <v>42069</v>
      </c>
      <c r="K863" s="397" t="s">
        <v>1524</v>
      </c>
      <c r="L863" s="396">
        <v>84024</v>
      </c>
      <c r="M863" s="2132">
        <v>123206</v>
      </c>
      <c r="N863" s="172">
        <v>41583</v>
      </c>
      <c r="O863" s="169" t="s">
        <v>1588</v>
      </c>
    </row>
    <row r="864" spans="1:15" ht="30" x14ac:dyDescent="0.2">
      <c r="A864" s="169" t="s">
        <v>1595</v>
      </c>
      <c r="B864" s="182">
        <v>14</v>
      </c>
      <c r="C864" s="182" t="s">
        <v>34</v>
      </c>
      <c r="D864" s="182" t="s">
        <v>704</v>
      </c>
      <c r="E864" s="182" t="s">
        <v>77</v>
      </c>
      <c r="F864" s="182">
        <v>15</v>
      </c>
      <c r="G864" s="182" t="s">
        <v>38</v>
      </c>
      <c r="H864" s="182"/>
      <c r="I864" s="182">
        <v>76.87</v>
      </c>
      <c r="J864" s="2133">
        <v>42069</v>
      </c>
      <c r="K864" s="397" t="s">
        <v>1524</v>
      </c>
      <c r="L864" s="396">
        <v>84024</v>
      </c>
      <c r="M864" s="2132">
        <v>123206</v>
      </c>
      <c r="N864" s="172">
        <v>41583</v>
      </c>
      <c r="O864" s="169" t="s">
        <v>1588</v>
      </c>
    </row>
    <row r="865" spans="1:15" ht="30" x14ac:dyDescent="0.2">
      <c r="A865" s="169" t="s">
        <v>1596</v>
      </c>
      <c r="B865" s="182">
        <v>15</v>
      </c>
      <c r="C865" s="182" t="s">
        <v>34</v>
      </c>
      <c r="D865" s="182" t="s">
        <v>704</v>
      </c>
      <c r="E865" s="182" t="s">
        <v>77</v>
      </c>
      <c r="F865" s="182">
        <v>15</v>
      </c>
      <c r="G865" s="182" t="s">
        <v>38</v>
      </c>
      <c r="H865" s="182"/>
      <c r="I865" s="182">
        <v>76.87</v>
      </c>
      <c r="J865" s="397">
        <v>42122</v>
      </c>
      <c r="K865" s="2135"/>
      <c r="L865" s="2134">
        <v>92072</v>
      </c>
      <c r="M865" s="2132">
        <v>117156</v>
      </c>
      <c r="N865" s="172">
        <v>41583</v>
      </c>
      <c r="O865" s="169" t="s">
        <v>1588</v>
      </c>
    </row>
    <row r="866" spans="1:15" ht="30" x14ac:dyDescent="0.25">
      <c r="A866" s="2136" t="s">
        <v>1529</v>
      </c>
      <c r="B866" s="182">
        <v>16</v>
      </c>
      <c r="C866" s="182" t="s">
        <v>34</v>
      </c>
      <c r="D866" s="182" t="s">
        <v>704</v>
      </c>
      <c r="E866" s="182" t="s">
        <v>77</v>
      </c>
      <c r="F866" s="182">
        <v>15</v>
      </c>
      <c r="G866" s="182" t="s">
        <v>38</v>
      </c>
      <c r="H866" s="182"/>
      <c r="I866" s="182">
        <v>76.87</v>
      </c>
      <c r="J866" s="397">
        <v>42450</v>
      </c>
      <c r="K866" s="2135" t="s">
        <v>1530</v>
      </c>
      <c r="L866" s="2137">
        <v>117845</v>
      </c>
      <c r="M866" s="2138">
        <v>136168</v>
      </c>
      <c r="N866" s="172">
        <v>41583</v>
      </c>
      <c r="O866" s="169" t="s">
        <v>1588</v>
      </c>
    </row>
    <row r="867" spans="1:15" ht="30" x14ac:dyDescent="0.25">
      <c r="A867" s="2136" t="s">
        <v>1529</v>
      </c>
      <c r="B867" s="182">
        <v>17</v>
      </c>
      <c r="C867" s="182" t="s">
        <v>34</v>
      </c>
      <c r="D867" s="182" t="s">
        <v>704</v>
      </c>
      <c r="E867" s="182" t="s">
        <v>77</v>
      </c>
      <c r="F867" s="182">
        <v>15</v>
      </c>
      <c r="G867" s="182" t="s">
        <v>38</v>
      </c>
      <c r="H867" s="182"/>
      <c r="I867" s="182">
        <v>76.87</v>
      </c>
      <c r="J867" s="397">
        <v>42450</v>
      </c>
      <c r="K867" s="2135" t="s">
        <v>1530</v>
      </c>
      <c r="L867" s="2137">
        <v>117845</v>
      </c>
      <c r="M867" s="2138">
        <v>136168</v>
      </c>
      <c r="N867" s="172">
        <v>41583</v>
      </c>
      <c r="O867" s="169" t="s">
        <v>1588</v>
      </c>
    </row>
    <row r="868" spans="1:15" ht="30" x14ac:dyDescent="0.25">
      <c r="A868" s="2068" t="s">
        <v>1517</v>
      </c>
      <c r="B868" s="182">
        <v>18</v>
      </c>
      <c r="C868" s="182" t="s">
        <v>568</v>
      </c>
      <c r="D868" s="182" t="s">
        <v>569</v>
      </c>
      <c r="E868" s="182" t="s">
        <v>77</v>
      </c>
      <c r="F868" s="182">
        <v>15</v>
      </c>
      <c r="G868" s="182" t="s">
        <v>126</v>
      </c>
      <c r="H868" s="182"/>
      <c r="I868" s="182">
        <v>85.41</v>
      </c>
      <c r="J868" s="2133">
        <v>42796</v>
      </c>
      <c r="K868" s="2135"/>
      <c r="L868" s="2134">
        <v>130352</v>
      </c>
      <c r="M868" s="2138">
        <v>133547</v>
      </c>
      <c r="N868" s="172">
        <v>42251</v>
      </c>
      <c r="O868" s="169" t="s">
        <v>1588</v>
      </c>
    </row>
    <row r="869" spans="1:15" ht="30" x14ac:dyDescent="0.25">
      <c r="A869" s="2068" t="s">
        <v>1517</v>
      </c>
      <c r="B869" s="182">
        <v>19</v>
      </c>
      <c r="C869" s="182" t="s">
        <v>568</v>
      </c>
      <c r="D869" s="182" t="s">
        <v>569</v>
      </c>
      <c r="E869" s="182" t="s">
        <v>77</v>
      </c>
      <c r="F869" s="182">
        <v>15</v>
      </c>
      <c r="G869" s="182" t="s">
        <v>126</v>
      </c>
      <c r="H869" s="182"/>
      <c r="I869" s="182">
        <v>85.41</v>
      </c>
      <c r="J869" s="2133">
        <v>42796</v>
      </c>
      <c r="K869" s="2135"/>
      <c r="L869" s="2134">
        <v>130352</v>
      </c>
      <c r="M869" s="2138">
        <v>133547</v>
      </c>
      <c r="N869" s="172">
        <v>42251</v>
      </c>
      <c r="O869" s="169" t="s">
        <v>1588</v>
      </c>
    </row>
    <row r="870" spans="1:15" ht="30" x14ac:dyDescent="0.25">
      <c r="A870" s="2136"/>
      <c r="B870" s="169">
        <v>20</v>
      </c>
      <c r="C870" s="169" t="s">
        <v>568</v>
      </c>
      <c r="D870" s="169" t="s">
        <v>569</v>
      </c>
      <c r="E870" s="169" t="s">
        <v>77</v>
      </c>
      <c r="F870" s="169">
        <v>15</v>
      </c>
      <c r="G870" s="169" t="s">
        <v>126</v>
      </c>
      <c r="H870" s="169"/>
      <c r="I870" s="169">
        <v>85.41</v>
      </c>
      <c r="J870" s="2139" t="s">
        <v>1597</v>
      </c>
      <c r="K870" s="2139"/>
      <c r="L870" s="2140"/>
      <c r="M870" s="741"/>
      <c r="N870" s="172">
        <v>42251</v>
      </c>
      <c r="O870" s="741"/>
    </row>
    <row r="871" spans="1:15" ht="15" x14ac:dyDescent="0.25">
      <c r="A871" s="2136"/>
      <c r="B871" s="182">
        <v>21</v>
      </c>
      <c r="C871" s="182" t="s">
        <v>1032</v>
      </c>
      <c r="D871" s="182" t="s">
        <v>1590</v>
      </c>
      <c r="E871" s="169" t="s">
        <v>77</v>
      </c>
      <c r="F871" s="169">
        <v>15</v>
      </c>
      <c r="G871" s="182" t="s">
        <v>126</v>
      </c>
      <c r="H871" s="169"/>
      <c r="I871" s="169">
        <v>77.650000000000006</v>
      </c>
      <c r="J871" s="2139" t="s">
        <v>1597</v>
      </c>
      <c r="K871" s="2139"/>
      <c r="L871" s="2140"/>
      <c r="M871" s="741"/>
      <c r="N871" s="172">
        <v>43446</v>
      </c>
      <c r="O871" s="741"/>
    </row>
    <row r="872" spans="1:15" ht="30" x14ac:dyDescent="0.25">
      <c r="A872" s="2136"/>
      <c r="B872" s="182">
        <v>22</v>
      </c>
      <c r="C872" s="182" t="s">
        <v>34</v>
      </c>
      <c r="D872" s="182" t="s">
        <v>704</v>
      </c>
      <c r="E872" s="169" t="s">
        <v>77</v>
      </c>
      <c r="F872" s="169">
        <v>15</v>
      </c>
      <c r="G872" s="169" t="s">
        <v>126</v>
      </c>
      <c r="H872" s="169"/>
      <c r="I872" s="169">
        <v>77.650000000000006</v>
      </c>
      <c r="J872" s="2139" t="s">
        <v>1597</v>
      </c>
      <c r="K872" s="2139"/>
      <c r="L872" s="2140"/>
      <c r="M872" s="741"/>
      <c r="N872" s="172">
        <v>43446</v>
      </c>
      <c r="O872" s="741"/>
    </row>
    <row r="873" spans="1:15" ht="30" x14ac:dyDescent="0.25">
      <c r="A873" s="2136"/>
      <c r="B873" s="169">
        <v>23</v>
      </c>
      <c r="C873" s="182" t="s">
        <v>34</v>
      </c>
      <c r="D873" s="182" t="s">
        <v>704</v>
      </c>
      <c r="E873" s="169" t="s">
        <v>77</v>
      </c>
      <c r="F873" s="169">
        <v>15</v>
      </c>
      <c r="G873" s="182" t="s">
        <v>126</v>
      </c>
      <c r="H873" s="169"/>
      <c r="I873" s="169">
        <v>77.650000000000006</v>
      </c>
      <c r="J873" s="2139" t="s">
        <v>1597</v>
      </c>
      <c r="K873" s="2139"/>
      <c r="L873" s="2140"/>
      <c r="M873" s="741"/>
      <c r="N873" s="172">
        <v>43446</v>
      </c>
      <c r="O873" s="741"/>
    </row>
    <row r="874" spans="1:15" ht="15" x14ac:dyDescent="0.25">
      <c r="A874" s="2136"/>
      <c r="B874" s="182">
        <v>24</v>
      </c>
      <c r="C874" s="182" t="s">
        <v>1032</v>
      </c>
      <c r="D874" s="182" t="s">
        <v>1590</v>
      </c>
      <c r="E874" s="169" t="s">
        <v>77</v>
      </c>
      <c r="F874" s="169">
        <v>15</v>
      </c>
      <c r="G874" s="169" t="s">
        <v>126</v>
      </c>
      <c r="H874" s="169"/>
      <c r="I874" s="169">
        <v>77.650000000000006</v>
      </c>
      <c r="J874" s="2139" t="s">
        <v>1597</v>
      </c>
      <c r="K874" s="2139"/>
      <c r="L874" s="2140"/>
      <c r="M874" s="741"/>
      <c r="N874" s="172">
        <v>43446</v>
      </c>
      <c r="O874" s="741"/>
    </row>
    <row r="875" spans="1:15" ht="15" x14ac:dyDescent="0.25">
      <c r="A875" s="2136"/>
      <c r="B875" s="182">
        <v>25</v>
      </c>
      <c r="C875" s="182" t="s">
        <v>1032</v>
      </c>
      <c r="D875" s="182" t="s">
        <v>1590</v>
      </c>
      <c r="E875" s="169" t="s">
        <v>64</v>
      </c>
      <c r="F875" s="169">
        <v>16</v>
      </c>
      <c r="G875" s="182" t="s">
        <v>126</v>
      </c>
      <c r="H875" s="169"/>
      <c r="I875" s="169">
        <v>94.99</v>
      </c>
      <c r="J875" s="2139" t="s">
        <v>1597</v>
      </c>
      <c r="K875" s="2139"/>
      <c r="L875" s="2140"/>
      <c r="M875" s="741"/>
      <c r="N875" s="172">
        <v>43446</v>
      </c>
      <c r="O875" s="741"/>
    </row>
    <row r="876" spans="1:15" ht="15" x14ac:dyDescent="0.25">
      <c r="A876" s="2136"/>
      <c r="B876" s="169">
        <v>26</v>
      </c>
      <c r="C876" s="182" t="s">
        <v>1032</v>
      </c>
      <c r="D876" s="182" t="s">
        <v>1590</v>
      </c>
      <c r="E876" s="182" t="s">
        <v>64</v>
      </c>
      <c r="F876" s="182">
        <v>16</v>
      </c>
      <c r="G876" s="169" t="s">
        <v>126</v>
      </c>
      <c r="H876" s="169"/>
      <c r="I876" s="169">
        <v>94.99</v>
      </c>
      <c r="J876" s="2139" t="s">
        <v>1597</v>
      </c>
      <c r="K876" s="2139"/>
      <c r="L876" s="2140"/>
      <c r="M876" s="741"/>
      <c r="N876" s="172">
        <v>43446</v>
      </c>
      <c r="O876" s="741"/>
    </row>
    <row r="877" spans="1:15" ht="15" x14ac:dyDescent="0.25">
      <c r="A877" s="2136"/>
      <c r="B877" s="182">
        <v>27</v>
      </c>
      <c r="C877" s="182" t="s">
        <v>1032</v>
      </c>
      <c r="D877" s="182" t="s">
        <v>1590</v>
      </c>
      <c r="E877" s="182" t="s">
        <v>64</v>
      </c>
      <c r="F877" s="182">
        <v>16</v>
      </c>
      <c r="G877" s="182" t="s">
        <v>126</v>
      </c>
      <c r="H877" s="169"/>
      <c r="I877" s="169">
        <v>94.99</v>
      </c>
      <c r="J877" s="2139" t="s">
        <v>1597</v>
      </c>
      <c r="K877" s="2139"/>
      <c r="L877" s="2140"/>
      <c r="M877" s="741"/>
      <c r="N877" s="172">
        <v>43446</v>
      </c>
      <c r="O877" s="741"/>
    </row>
    <row r="878" spans="1:15" ht="15" x14ac:dyDescent="0.25">
      <c r="A878" s="2136"/>
      <c r="B878" s="182">
        <v>28</v>
      </c>
      <c r="C878" s="182" t="s">
        <v>1032</v>
      </c>
      <c r="D878" s="182" t="s">
        <v>1590</v>
      </c>
      <c r="E878" s="169" t="s">
        <v>64</v>
      </c>
      <c r="F878" s="169">
        <v>16</v>
      </c>
      <c r="G878" s="169" t="s">
        <v>126</v>
      </c>
      <c r="H878" s="169"/>
      <c r="I878" s="169">
        <v>94.99</v>
      </c>
      <c r="J878" s="2139" t="s">
        <v>1597</v>
      </c>
      <c r="K878" s="2139"/>
      <c r="L878" s="2140"/>
      <c r="M878" s="741"/>
      <c r="N878" s="172">
        <v>43446</v>
      </c>
      <c r="O878" s="741"/>
    </row>
    <row r="879" spans="1:15" ht="15" x14ac:dyDescent="0.25">
      <c r="A879" s="2136"/>
      <c r="B879" s="169">
        <v>29</v>
      </c>
      <c r="C879" s="182" t="s">
        <v>1032</v>
      </c>
      <c r="D879" s="182" t="s">
        <v>1590</v>
      </c>
      <c r="E879" s="182" t="s">
        <v>64</v>
      </c>
      <c r="F879" s="182">
        <v>16</v>
      </c>
      <c r="G879" s="182" t="s">
        <v>126</v>
      </c>
      <c r="H879" s="169"/>
      <c r="I879" s="169">
        <v>94.99</v>
      </c>
      <c r="J879" s="2139" t="s">
        <v>1597</v>
      </c>
      <c r="K879" s="2139"/>
      <c r="L879" s="2140"/>
      <c r="M879" s="741"/>
      <c r="N879" s="172">
        <v>43446</v>
      </c>
      <c r="O879" s="741"/>
    </row>
    <row r="880" spans="1:15" ht="15" x14ac:dyDescent="0.25">
      <c r="A880" s="2136"/>
      <c r="B880" s="182">
        <v>30</v>
      </c>
      <c r="C880" s="182" t="s">
        <v>1032</v>
      </c>
      <c r="D880" s="182" t="s">
        <v>1590</v>
      </c>
      <c r="E880" s="182" t="s">
        <v>64</v>
      </c>
      <c r="F880" s="182">
        <v>16</v>
      </c>
      <c r="G880" s="169" t="s">
        <v>126</v>
      </c>
      <c r="H880" s="169"/>
      <c r="I880" s="169">
        <v>94.99</v>
      </c>
      <c r="J880" s="2139" t="s">
        <v>1597</v>
      </c>
      <c r="K880" s="2139"/>
      <c r="L880" s="2140"/>
      <c r="M880" s="741"/>
      <c r="N880" s="172">
        <v>43446</v>
      </c>
      <c r="O880" s="741"/>
    </row>
    <row r="881" spans="1:15" ht="15" x14ac:dyDescent="0.25">
      <c r="A881" s="2136"/>
      <c r="B881" s="182">
        <v>31</v>
      </c>
      <c r="C881" s="182" t="s">
        <v>1032</v>
      </c>
      <c r="D881" s="182" t="s">
        <v>1590</v>
      </c>
      <c r="E881" s="169" t="s">
        <v>64</v>
      </c>
      <c r="F881" s="169">
        <v>16</v>
      </c>
      <c r="G881" s="182" t="s">
        <v>126</v>
      </c>
      <c r="H881" s="169"/>
      <c r="I881" s="169">
        <v>94.99</v>
      </c>
      <c r="J881" s="2139" t="s">
        <v>1597</v>
      </c>
      <c r="K881" s="2139"/>
      <c r="L881" s="2140"/>
      <c r="M881" s="741"/>
      <c r="N881" s="172">
        <v>43446</v>
      </c>
      <c r="O881" s="741"/>
    </row>
    <row r="882" spans="1:15" ht="30" x14ac:dyDescent="0.25">
      <c r="A882" s="2136"/>
      <c r="B882" s="169">
        <v>32</v>
      </c>
      <c r="C882" s="169" t="s">
        <v>191</v>
      </c>
      <c r="D882" s="169" t="s">
        <v>484</v>
      </c>
      <c r="E882" s="182" t="s">
        <v>64</v>
      </c>
      <c r="F882" s="182">
        <v>16</v>
      </c>
      <c r="G882" s="169" t="s">
        <v>126</v>
      </c>
      <c r="H882" s="169"/>
      <c r="I882" s="169">
        <v>94.99</v>
      </c>
      <c r="J882" s="2139" t="s">
        <v>1597</v>
      </c>
      <c r="K882" s="2139"/>
      <c r="L882" s="2140"/>
      <c r="M882" s="741"/>
      <c r="N882" s="172">
        <v>43446</v>
      </c>
      <c r="O882" s="741"/>
    </row>
    <row r="883" spans="1:15" ht="30" x14ac:dyDescent="0.25">
      <c r="A883" s="2136"/>
      <c r="B883" s="182">
        <v>33</v>
      </c>
      <c r="C883" s="169" t="s">
        <v>191</v>
      </c>
      <c r="D883" s="169" t="s">
        <v>484</v>
      </c>
      <c r="E883" s="182" t="s">
        <v>64</v>
      </c>
      <c r="F883" s="182">
        <v>16</v>
      </c>
      <c r="G883" s="182" t="s">
        <v>126</v>
      </c>
      <c r="H883" s="169"/>
      <c r="I883" s="169">
        <v>94.99</v>
      </c>
      <c r="J883" s="2139" t="s">
        <v>1597</v>
      </c>
      <c r="K883" s="2139"/>
      <c r="L883" s="2140"/>
      <c r="M883" s="741"/>
      <c r="N883" s="172">
        <v>43446</v>
      </c>
      <c r="O883" s="741"/>
    </row>
    <row r="884" spans="1:15" ht="45" x14ac:dyDescent="0.25">
      <c r="A884" s="2136"/>
      <c r="B884" s="182">
        <v>34</v>
      </c>
      <c r="C884" s="182" t="s">
        <v>34</v>
      </c>
      <c r="D884" s="182" t="s">
        <v>1498</v>
      </c>
      <c r="E884" s="169" t="s">
        <v>64</v>
      </c>
      <c r="F884" s="169">
        <v>16</v>
      </c>
      <c r="G884" s="169" t="s">
        <v>126</v>
      </c>
      <c r="H884" s="169"/>
      <c r="I884" s="169">
        <v>94.99</v>
      </c>
      <c r="J884" s="2139" t="s">
        <v>1597</v>
      </c>
      <c r="K884" s="2139"/>
      <c r="L884" s="2140"/>
      <c r="M884" s="741"/>
      <c r="N884" s="172">
        <v>43446</v>
      </c>
      <c r="O884" s="741"/>
    </row>
    <row r="885" spans="1:15" ht="15" x14ac:dyDescent="0.25">
      <c r="A885" s="2136"/>
      <c r="B885" s="169"/>
      <c r="C885" s="169"/>
      <c r="D885" s="169"/>
      <c r="E885" s="169"/>
      <c r="F885" s="169"/>
      <c r="G885" s="169"/>
      <c r="H885" s="169"/>
      <c r="I885" s="169"/>
      <c r="J885" s="2139"/>
      <c r="K885" s="2139"/>
      <c r="L885" s="2140"/>
      <c r="M885" s="741"/>
      <c r="N885" s="172"/>
      <c r="O885" s="741"/>
    </row>
    <row r="887" spans="1:15" x14ac:dyDescent="0.2">
      <c r="A887" s="564" t="s">
        <v>18</v>
      </c>
      <c r="B887" s="564"/>
      <c r="C887" s="564"/>
      <c r="D887" s="564"/>
      <c r="E887" s="564"/>
      <c r="F887" s="564"/>
      <c r="G887" s="564"/>
      <c r="H887" s="564"/>
      <c r="I887" s="564"/>
      <c r="J887" s="564"/>
      <c r="K887" s="564"/>
      <c r="L887" s="564"/>
      <c r="M887" s="564"/>
      <c r="N887" s="564"/>
      <c r="O887" s="564"/>
    </row>
    <row r="888" spans="1:15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</row>
    <row r="889" spans="1:15" x14ac:dyDescent="0.2">
      <c r="A889" s="597" t="s">
        <v>19</v>
      </c>
      <c r="B889" s="597"/>
      <c r="C889" s="597"/>
      <c r="D889" s="597"/>
      <c r="E889" s="597"/>
      <c r="F889" s="597"/>
      <c r="G889" s="597"/>
      <c r="H889" s="597"/>
      <c r="I889" s="597"/>
      <c r="J889" s="597"/>
      <c r="K889" s="597"/>
      <c r="L889" s="597"/>
      <c r="M889" s="597"/>
      <c r="N889" s="597"/>
      <c r="O889" s="597"/>
    </row>
    <row r="890" spans="1:15" x14ac:dyDescent="0.2">
      <c r="A890" s="597"/>
      <c r="B890" s="597"/>
      <c r="C890" s="597"/>
      <c r="D890" s="597"/>
      <c r="E890" s="597"/>
      <c r="F890" s="597"/>
      <c r="G890" s="597"/>
      <c r="H890" s="597"/>
      <c r="I890" s="597"/>
      <c r="J890" s="597"/>
      <c r="K890" s="597"/>
      <c r="L890" s="597"/>
      <c r="M890" s="597"/>
      <c r="N890" s="597"/>
      <c r="O890" s="597"/>
    </row>
    <row r="891" spans="1:15" ht="12.75" thickBot="1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</row>
    <row r="892" spans="1:15" ht="12.75" thickBot="1" x14ac:dyDescent="0.25">
      <c r="A892" s="2250" t="s">
        <v>1</v>
      </c>
      <c r="B892" s="2165" t="s">
        <v>1602</v>
      </c>
      <c r="C892" s="2165"/>
      <c r="D892" s="2165"/>
      <c r="E892" s="2165"/>
      <c r="F892" s="2165"/>
      <c r="G892" s="2165"/>
      <c r="H892" s="37"/>
      <c r="I892" s="37"/>
      <c r="J892" s="37"/>
      <c r="K892" s="37"/>
      <c r="L892" s="37"/>
      <c r="M892" s="37"/>
      <c r="N892" s="37"/>
      <c r="O892" s="37"/>
    </row>
    <row r="893" spans="1:15" ht="12.75" thickBot="1" x14ac:dyDescent="0.25">
      <c r="A893" s="2251" t="s">
        <v>2</v>
      </c>
      <c r="B893" s="510" t="s">
        <v>1603</v>
      </c>
      <c r="C893" s="510"/>
      <c r="D893" s="510"/>
      <c r="E893" s="510"/>
      <c r="F893" s="510"/>
      <c r="G893" s="510"/>
      <c r="H893" s="37"/>
      <c r="I893" s="37"/>
      <c r="J893" s="37"/>
      <c r="K893" s="37"/>
      <c r="L893" s="37"/>
      <c r="M893" s="37"/>
      <c r="N893" s="37"/>
      <c r="O893" s="37"/>
    </row>
    <row r="894" spans="1:15" ht="12.75" thickBot="1" x14ac:dyDescent="0.25">
      <c r="A894" s="2251" t="s">
        <v>3</v>
      </c>
      <c r="B894" s="509">
        <v>43460</v>
      </c>
      <c r="C894" s="510"/>
      <c r="D894" s="510"/>
      <c r="E894" s="510"/>
      <c r="F894" s="510"/>
      <c r="G894" s="510"/>
      <c r="H894" s="37"/>
      <c r="I894" s="37"/>
      <c r="J894" s="37"/>
      <c r="K894" s="37"/>
      <c r="L894" s="37"/>
      <c r="M894" s="37"/>
      <c r="N894" s="37"/>
      <c r="O894" s="37"/>
    </row>
    <row r="895" spans="1:15" ht="12.75" thickBot="1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</row>
    <row r="896" spans="1:15" ht="12.75" thickBot="1" x14ac:dyDescent="0.25">
      <c r="A896" s="2252" t="s">
        <v>5</v>
      </c>
      <c r="B896" s="2252" t="s">
        <v>20</v>
      </c>
      <c r="C896" s="2252"/>
      <c r="D896" s="2252"/>
      <c r="E896" s="2252"/>
      <c r="F896" s="2252"/>
      <c r="G896" s="2252"/>
      <c r="H896" s="2252"/>
      <c r="I896" s="2252"/>
      <c r="J896" s="2253" t="s">
        <v>21</v>
      </c>
      <c r="K896" s="2253"/>
      <c r="L896" s="2254" t="s">
        <v>22</v>
      </c>
      <c r="M896" s="2254"/>
      <c r="N896" s="2252" t="s">
        <v>23</v>
      </c>
      <c r="O896" s="2252" t="s">
        <v>24</v>
      </c>
    </row>
    <row r="897" spans="1:15" ht="12.75" thickBot="1" x14ac:dyDescent="0.25">
      <c r="A897" s="2252"/>
      <c r="B897" s="2255" t="s">
        <v>10</v>
      </c>
      <c r="C897" s="2255" t="s">
        <v>9</v>
      </c>
      <c r="D897" s="2255" t="s">
        <v>13</v>
      </c>
      <c r="E897" s="2255" t="s">
        <v>8</v>
      </c>
      <c r="F897" s="2255" t="s">
        <v>25</v>
      </c>
      <c r="G897" s="2255" t="s">
        <v>26</v>
      </c>
      <c r="H897" s="2255" t="s">
        <v>27</v>
      </c>
      <c r="I897" s="2255" t="s">
        <v>28</v>
      </c>
      <c r="J897" s="2256" t="s">
        <v>29</v>
      </c>
      <c r="K897" s="2257" t="s">
        <v>30</v>
      </c>
      <c r="L897" s="2256" t="s">
        <v>31</v>
      </c>
      <c r="M897" s="2256" t="s">
        <v>32</v>
      </c>
      <c r="N897" s="2252"/>
      <c r="O897" s="2252"/>
    </row>
    <row r="898" spans="1:15" ht="12.75" thickBot="1" x14ac:dyDescent="0.25">
      <c r="A898" s="2252"/>
      <c r="B898" s="2255"/>
      <c r="C898" s="2255"/>
      <c r="D898" s="2255"/>
      <c r="E898" s="2255"/>
      <c r="F898" s="2255"/>
      <c r="G898" s="2255"/>
      <c r="H898" s="2255"/>
      <c r="I898" s="2255"/>
      <c r="J898" s="2256"/>
      <c r="K898" s="2257"/>
      <c r="L898" s="2256"/>
      <c r="M898" s="2256"/>
      <c r="N898" s="2252"/>
      <c r="O898" s="2252"/>
    </row>
    <row r="899" spans="1:15" ht="18.75" thickBot="1" x14ac:dyDescent="0.25">
      <c r="A899" s="2258" t="s">
        <v>1604</v>
      </c>
      <c r="B899" s="2259" t="s">
        <v>1067</v>
      </c>
      <c r="C899" s="2260" t="s">
        <v>858</v>
      </c>
      <c r="D899" s="2261" t="s">
        <v>575</v>
      </c>
      <c r="E899" s="2262" t="s">
        <v>978</v>
      </c>
      <c r="F899" s="2262">
        <v>16</v>
      </c>
      <c r="G899" s="2263" t="s">
        <v>540</v>
      </c>
      <c r="H899" s="2263" t="s">
        <v>522</v>
      </c>
      <c r="I899" s="2264">
        <v>165.75</v>
      </c>
      <c r="J899" s="2265">
        <v>43199</v>
      </c>
      <c r="K899" s="2266"/>
      <c r="L899" s="2267">
        <v>161353</v>
      </c>
      <c r="M899" s="2267">
        <v>169022</v>
      </c>
      <c r="N899" s="2268">
        <v>43181</v>
      </c>
      <c r="O899" s="2266"/>
    </row>
    <row r="900" spans="1:15" ht="18.75" thickBot="1" x14ac:dyDescent="0.25">
      <c r="A900" s="2258" t="s">
        <v>1604</v>
      </c>
      <c r="B900" s="2259" t="s">
        <v>1064</v>
      </c>
      <c r="C900" s="2260"/>
      <c r="D900" s="2261" t="s">
        <v>575</v>
      </c>
      <c r="E900" s="2262"/>
      <c r="F900" s="2262"/>
      <c r="G900" s="2263" t="s">
        <v>540</v>
      </c>
      <c r="H900" s="2263" t="s">
        <v>522</v>
      </c>
      <c r="I900" s="2264">
        <v>165.75</v>
      </c>
      <c r="J900" s="2265">
        <v>43199</v>
      </c>
      <c r="K900" s="2266"/>
      <c r="L900" s="2267">
        <v>161353</v>
      </c>
      <c r="M900" s="2267">
        <v>169022</v>
      </c>
      <c r="N900" s="2268">
        <v>43181</v>
      </c>
      <c r="O900" s="2266"/>
    </row>
    <row r="901" spans="1:15" ht="18.75" thickBot="1" x14ac:dyDescent="0.25">
      <c r="A901" s="2258" t="s">
        <v>1604</v>
      </c>
      <c r="B901" s="2259" t="s">
        <v>1611</v>
      </c>
      <c r="C901" s="2260" t="s">
        <v>34</v>
      </c>
      <c r="D901" s="2261" t="s">
        <v>1159</v>
      </c>
      <c r="E901" s="2262" t="s">
        <v>974</v>
      </c>
      <c r="F901" s="2262"/>
      <c r="G901" s="2263" t="s">
        <v>522</v>
      </c>
      <c r="H901" s="2263" t="s">
        <v>540</v>
      </c>
      <c r="I901" s="2269">
        <v>125</v>
      </c>
      <c r="J901" s="2265">
        <v>42633</v>
      </c>
      <c r="K901" s="2270"/>
      <c r="L901" s="2267">
        <v>116000</v>
      </c>
      <c r="M901" s="2267">
        <v>169022</v>
      </c>
      <c r="N901" s="2268">
        <v>42633</v>
      </c>
      <c r="O901" s="2270"/>
    </row>
    <row r="902" spans="1:15" ht="18.75" thickBot="1" x14ac:dyDescent="0.25">
      <c r="A902" s="2258" t="s">
        <v>1604</v>
      </c>
      <c r="B902" s="2259" t="s">
        <v>1615</v>
      </c>
      <c r="C902" s="2260"/>
      <c r="D902" s="2261" t="s">
        <v>1159</v>
      </c>
      <c r="E902" s="2262"/>
      <c r="F902" s="2262"/>
      <c r="G902" s="2263" t="s">
        <v>522</v>
      </c>
      <c r="H902" s="2263" t="s">
        <v>540</v>
      </c>
      <c r="I902" s="2269">
        <v>125</v>
      </c>
      <c r="J902" s="2265">
        <v>42633</v>
      </c>
      <c r="K902" s="2270"/>
      <c r="L902" s="2267">
        <v>116000</v>
      </c>
      <c r="M902" s="2267">
        <v>169022</v>
      </c>
      <c r="N902" s="2268">
        <v>42633</v>
      </c>
      <c r="O902" s="2270"/>
    </row>
    <row r="903" spans="1:15" ht="17.25" thickBot="1" x14ac:dyDescent="0.25">
      <c r="A903" s="2258" t="s">
        <v>1604</v>
      </c>
      <c r="B903" s="2259" t="s">
        <v>71</v>
      </c>
      <c r="C903" s="2271" t="s">
        <v>858</v>
      </c>
      <c r="D903" s="2261" t="s">
        <v>689</v>
      </c>
      <c r="E903" s="2272" t="s">
        <v>978</v>
      </c>
      <c r="F903" s="2262"/>
      <c r="G903" s="2263" t="s">
        <v>540</v>
      </c>
      <c r="H903" s="2263" t="s">
        <v>540</v>
      </c>
      <c r="I903" s="2264">
        <v>155.13</v>
      </c>
      <c r="J903" s="2265" t="s">
        <v>1642</v>
      </c>
      <c r="K903" s="2270"/>
      <c r="L903" s="2265" t="s">
        <v>1642</v>
      </c>
      <c r="M903" s="2267">
        <v>169022</v>
      </c>
      <c r="N903" s="2268"/>
      <c r="O903" s="2270"/>
    </row>
    <row r="904" spans="1:15" ht="18.75" thickBot="1" x14ac:dyDescent="0.25">
      <c r="A904" s="2273" t="s">
        <v>1619</v>
      </c>
      <c r="B904" s="2274" t="s">
        <v>1067</v>
      </c>
      <c r="C904" s="2275" t="s">
        <v>34</v>
      </c>
      <c r="D904" s="2276" t="s">
        <v>1159</v>
      </c>
      <c r="E904" s="2277" t="s">
        <v>860</v>
      </c>
      <c r="F904" s="2277">
        <v>16</v>
      </c>
      <c r="G904" s="2278" t="s">
        <v>540</v>
      </c>
      <c r="H904" s="2278" t="s">
        <v>522</v>
      </c>
      <c r="I904" s="2279">
        <v>165.75</v>
      </c>
      <c r="J904" s="2280">
        <v>43055</v>
      </c>
      <c r="K904" s="2281"/>
      <c r="L904" s="2282">
        <v>161580</v>
      </c>
      <c r="M904" s="2282">
        <v>207496</v>
      </c>
      <c r="N904" s="2283">
        <v>43028</v>
      </c>
      <c r="O904" s="2281"/>
    </row>
    <row r="905" spans="1:15" ht="18.75" thickBot="1" x14ac:dyDescent="0.25">
      <c r="A905" s="2273" t="s">
        <v>1619</v>
      </c>
      <c r="B905" s="2274" t="s">
        <v>1064</v>
      </c>
      <c r="C905" s="2275"/>
      <c r="D905" s="2276" t="s">
        <v>1159</v>
      </c>
      <c r="E905" s="2277"/>
      <c r="F905" s="2277"/>
      <c r="G905" s="2278" t="s">
        <v>540</v>
      </c>
      <c r="H905" s="2278" t="s">
        <v>522</v>
      </c>
      <c r="I905" s="2279">
        <v>165.75</v>
      </c>
      <c r="J905" s="2280">
        <v>43055</v>
      </c>
      <c r="K905" s="2281"/>
      <c r="L905" s="2282">
        <v>161580</v>
      </c>
      <c r="M905" s="2282">
        <v>207496</v>
      </c>
      <c r="N905" s="2283">
        <v>43028</v>
      </c>
      <c r="O905" s="2281"/>
    </row>
    <row r="906" spans="1:15" ht="18.75" thickBot="1" x14ac:dyDescent="0.25">
      <c r="A906" s="2273" t="s">
        <v>1619</v>
      </c>
      <c r="B906" s="2274" t="s">
        <v>1611</v>
      </c>
      <c r="C906" s="2275" t="s">
        <v>858</v>
      </c>
      <c r="D906" s="2284" t="s">
        <v>689</v>
      </c>
      <c r="E906" s="2277" t="s">
        <v>421</v>
      </c>
      <c r="F906" s="2277"/>
      <c r="G906" s="2278" t="s">
        <v>522</v>
      </c>
      <c r="H906" s="2278" t="s">
        <v>540</v>
      </c>
      <c r="I906" s="2285">
        <v>127</v>
      </c>
      <c r="J906" s="2280">
        <v>42618</v>
      </c>
      <c r="K906" s="2281"/>
      <c r="L906" s="2286">
        <v>124000</v>
      </c>
      <c r="M906" s="2282">
        <v>207496</v>
      </c>
      <c r="N906" s="2283">
        <v>42618</v>
      </c>
      <c r="O906" s="2281"/>
    </row>
    <row r="907" spans="1:15" ht="18.75" thickBot="1" x14ac:dyDescent="0.25">
      <c r="A907" s="2273" t="s">
        <v>1619</v>
      </c>
      <c r="B907" s="2274" t="s">
        <v>1615</v>
      </c>
      <c r="C907" s="2275"/>
      <c r="D907" s="2284"/>
      <c r="E907" s="2277"/>
      <c r="F907" s="2277"/>
      <c r="G907" s="2278" t="s">
        <v>522</v>
      </c>
      <c r="H907" s="2278" t="s">
        <v>540</v>
      </c>
      <c r="I907" s="2285">
        <v>127</v>
      </c>
      <c r="J907" s="2280">
        <v>42618</v>
      </c>
      <c r="K907" s="2281"/>
      <c r="L907" s="2286">
        <v>124000</v>
      </c>
      <c r="M907" s="2282">
        <v>207496</v>
      </c>
      <c r="N907" s="2283">
        <v>42618</v>
      </c>
      <c r="O907" s="2281"/>
    </row>
    <row r="908" spans="1:15" ht="12.75" thickBot="1" x14ac:dyDescent="0.25">
      <c r="A908" s="2273" t="s">
        <v>1619</v>
      </c>
      <c r="B908" s="2274" t="s">
        <v>71</v>
      </c>
      <c r="C908" s="2275"/>
      <c r="D908" s="2284"/>
      <c r="E908" s="2277"/>
      <c r="F908" s="2277"/>
      <c r="G908" s="2278" t="s">
        <v>540</v>
      </c>
      <c r="H908" s="2278" t="s">
        <v>522</v>
      </c>
      <c r="I908" s="2279">
        <v>155.13</v>
      </c>
      <c r="J908" s="2280" t="s">
        <v>1642</v>
      </c>
      <c r="K908" s="2281"/>
      <c r="L908" s="2286" t="s">
        <v>1642</v>
      </c>
      <c r="M908" s="2282">
        <v>207496</v>
      </c>
      <c r="N908" s="2287"/>
      <c r="O908" s="2281"/>
    </row>
    <row r="909" spans="1:15" ht="12.75" thickBot="1" x14ac:dyDescent="0.25">
      <c r="A909" s="2288" t="s">
        <v>1628</v>
      </c>
      <c r="B909" s="2289" t="s">
        <v>538</v>
      </c>
      <c r="C909" s="2290" t="s">
        <v>1629</v>
      </c>
      <c r="D909" s="2291" t="s">
        <v>1630</v>
      </c>
      <c r="E909" s="2292" t="s">
        <v>1631</v>
      </c>
      <c r="F909" s="2293">
        <v>19</v>
      </c>
      <c r="G909" s="2294" t="s">
        <v>540</v>
      </c>
      <c r="H909" s="2294" t="s">
        <v>522</v>
      </c>
      <c r="I909" s="2295" t="s">
        <v>1642</v>
      </c>
      <c r="J909" s="2296" t="s">
        <v>1642</v>
      </c>
      <c r="K909" s="2295" t="s">
        <v>1642</v>
      </c>
      <c r="L909" s="2293" t="s">
        <v>1642</v>
      </c>
      <c r="M909" s="2297">
        <v>153</v>
      </c>
      <c r="N909" s="2292" t="s">
        <v>1642</v>
      </c>
      <c r="O909" s="2298"/>
    </row>
    <row r="910" spans="1:15" ht="12.75" thickBot="1" x14ac:dyDescent="0.25">
      <c r="A910" s="2288" t="s">
        <v>1628</v>
      </c>
      <c r="B910" s="2289" t="s">
        <v>1005</v>
      </c>
      <c r="C910" s="2299" t="s">
        <v>1629</v>
      </c>
      <c r="D910" s="2291" t="s">
        <v>1630</v>
      </c>
      <c r="E910" s="2300" t="s">
        <v>1635</v>
      </c>
      <c r="F910" s="2301">
        <v>17</v>
      </c>
      <c r="G910" s="2302" t="s">
        <v>540</v>
      </c>
      <c r="H910" s="2302" t="s">
        <v>522</v>
      </c>
      <c r="I910" s="2303" t="s">
        <v>1642</v>
      </c>
      <c r="J910" s="2304" t="s">
        <v>1642</v>
      </c>
      <c r="K910" s="2303" t="s">
        <v>1642</v>
      </c>
      <c r="L910" s="2301" t="s">
        <v>1642</v>
      </c>
      <c r="M910" s="2305">
        <v>153</v>
      </c>
      <c r="N910" s="2300" t="s">
        <v>1642</v>
      </c>
      <c r="O910" s="2306"/>
    </row>
    <row r="913" spans="1:15" x14ac:dyDescent="0.2">
      <c r="A913" s="564" t="s">
        <v>18</v>
      </c>
      <c r="B913" s="564"/>
      <c r="C913" s="564"/>
      <c r="D913" s="564"/>
      <c r="E913" s="564"/>
      <c r="F913" s="564"/>
      <c r="G913" s="564"/>
      <c r="H913" s="564"/>
      <c r="I913" s="564"/>
      <c r="J913" s="564"/>
      <c r="K913" s="564"/>
      <c r="L913" s="564"/>
      <c r="M913" s="564"/>
      <c r="N913" s="564"/>
      <c r="O913" s="564"/>
    </row>
    <row r="914" spans="1:15" x14ac:dyDescent="0.2">
      <c r="A914" s="37"/>
      <c r="B914" s="37"/>
      <c r="C914" s="37"/>
      <c r="D914" s="37"/>
      <c r="E914" s="37"/>
      <c r="F914" s="446"/>
      <c r="G914" s="37"/>
      <c r="H914" s="37"/>
      <c r="I914" s="2480"/>
      <c r="J914" s="446"/>
      <c r="K914" s="446"/>
      <c r="L914" s="37"/>
      <c r="M914" s="37"/>
      <c r="N914" s="446"/>
      <c r="O914" s="446"/>
    </row>
    <row r="915" spans="1:15" x14ac:dyDescent="0.2">
      <c r="A915" s="597" t="s">
        <v>19</v>
      </c>
      <c r="B915" s="597"/>
      <c r="C915" s="597"/>
      <c r="D915" s="597"/>
      <c r="E915" s="597"/>
      <c r="F915" s="597"/>
      <c r="G915" s="597"/>
      <c r="H915" s="597"/>
      <c r="I915" s="597"/>
      <c r="J915" s="597"/>
      <c r="K915" s="597"/>
      <c r="L915" s="597"/>
      <c r="M915" s="597"/>
      <c r="N915" s="597"/>
      <c r="O915" s="597"/>
    </row>
    <row r="916" spans="1:15" x14ac:dyDescent="0.2">
      <c r="A916" s="597"/>
      <c r="B916" s="597"/>
      <c r="C916" s="597"/>
      <c r="D916" s="597"/>
      <c r="E916" s="597"/>
      <c r="F916" s="597"/>
      <c r="G916" s="597"/>
      <c r="H916" s="597"/>
      <c r="I916" s="597"/>
      <c r="J916" s="597"/>
      <c r="K916" s="597"/>
      <c r="L916" s="597"/>
      <c r="M916" s="597"/>
      <c r="N916" s="597"/>
      <c r="O916" s="597"/>
    </row>
    <row r="917" spans="1:15" ht="12.75" thickBot="1" x14ac:dyDescent="0.25">
      <c r="A917" s="37"/>
      <c r="B917" s="37"/>
      <c r="C917" s="37"/>
      <c r="D917" s="37"/>
      <c r="E917" s="37"/>
      <c r="F917" s="446"/>
      <c r="G917" s="37"/>
      <c r="H917" s="37"/>
      <c r="I917" s="2480"/>
      <c r="J917" s="446"/>
      <c r="K917" s="446"/>
      <c r="L917" s="37"/>
      <c r="M917" s="37"/>
      <c r="N917" s="446"/>
      <c r="O917" s="446"/>
    </row>
    <row r="918" spans="1:15" ht="12.75" thickBot="1" x14ac:dyDescent="0.25">
      <c r="A918" s="2481" t="s">
        <v>1</v>
      </c>
      <c r="B918" s="2445" t="s">
        <v>1644</v>
      </c>
      <c r="C918" s="2482"/>
      <c r="D918" s="2482"/>
      <c r="E918" s="2446"/>
      <c r="F918" s="2483"/>
      <c r="G918" s="2447"/>
      <c r="H918" s="2447"/>
      <c r="I918" s="2480"/>
      <c r="J918" s="446"/>
      <c r="K918" s="446"/>
      <c r="L918" s="37"/>
      <c r="M918" s="37"/>
      <c r="N918" s="446"/>
      <c r="O918" s="446"/>
    </row>
    <row r="919" spans="1:15" ht="12.75" thickBot="1" x14ac:dyDescent="0.25">
      <c r="A919" s="2484" t="s">
        <v>2</v>
      </c>
      <c r="B919" s="2485" t="s">
        <v>1645</v>
      </c>
      <c r="C919" s="2486"/>
      <c r="D919" s="2486"/>
      <c r="E919" s="2487"/>
      <c r="F919" s="446"/>
      <c r="G919" s="37"/>
      <c r="H919" s="37"/>
      <c r="I919" s="2480"/>
      <c r="J919" s="446"/>
      <c r="K919" s="446"/>
      <c r="L919" s="37"/>
      <c r="M919" s="37"/>
      <c r="N919" s="446"/>
      <c r="O919" s="446"/>
    </row>
    <row r="920" spans="1:15" ht="12.75" thickBot="1" x14ac:dyDescent="0.25">
      <c r="A920" s="2488" t="s">
        <v>3</v>
      </c>
      <c r="B920" s="2489" t="s">
        <v>1647</v>
      </c>
      <c r="C920" s="2486"/>
      <c r="D920" s="2486"/>
      <c r="E920" s="2487"/>
      <c r="F920" s="446"/>
      <c r="G920" s="37"/>
      <c r="H920" s="37"/>
      <c r="I920" s="2480"/>
      <c r="J920" s="446"/>
      <c r="K920" s="446"/>
      <c r="L920" s="37"/>
      <c r="M920" s="37"/>
      <c r="N920" s="446"/>
      <c r="O920" s="446"/>
    </row>
    <row r="921" spans="1:15" ht="12.75" thickBot="1" x14ac:dyDescent="0.25">
      <c r="A921" s="37"/>
      <c r="B921" s="37"/>
      <c r="C921" s="37"/>
      <c r="D921" s="37"/>
      <c r="E921" s="37"/>
      <c r="F921" s="446"/>
      <c r="G921" s="37"/>
      <c r="H921" s="37"/>
      <c r="I921" s="2480"/>
      <c r="J921" s="446"/>
      <c r="K921" s="446"/>
      <c r="L921" s="37"/>
      <c r="M921" s="37"/>
      <c r="N921" s="446"/>
      <c r="O921" s="446"/>
    </row>
    <row r="922" spans="1:15" ht="12.75" thickBot="1" x14ac:dyDescent="0.25">
      <c r="A922" s="2490" t="s">
        <v>5</v>
      </c>
      <c r="B922" s="2491" t="s">
        <v>20</v>
      </c>
      <c r="C922" s="2492"/>
      <c r="D922" s="2492"/>
      <c r="E922" s="2492"/>
      <c r="F922" s="2492"/>
      <c r="G922" s="2492"/>
      <c r="H922" s="2492"/>
      <c r="I922" s="2493"/>
      <c r="J922" s="2491" t="s">
        <v>21</v>
      </c>
      <c r="K922" s="2492"/>
      <c r="L922" s="2491" t="s">
        <v>52</v>
      </c>
      <c r="M922" s="2493"/>
      <c r="N922" s="2494" t="s">
        <v>23</v>
      </c>
      <c r="O922" s="2494" t="s">
        <v>24</v>
      </c>
    </row>
    <row r="923" spans="1:15" x14ac:dyDescent="0.2">
      <c r="A923" s="2495"/>
      <c r="B923" s="2496" t="s">
        <v>10</v>
      </c>
      <c r="C923" s="2496" t="s">
        <v>9</v>
      </c>
      <c r="D923" s="2348" t="s">
        <v>13</v>
      </c>
      <c r="E923" s="2348" t="s">
        <v>8</v>
      </c>
      <c r="F923" s="2497" t="s">
        <v>25</v>
      </c>
      <c r="G923" s="2339" t="s">
        <v>26</v>
      </c>
      <c r="H923" s="2343" t="s">
        <v>27</v>
      </c>
      <c r="I923" s="2498" t="s">
        <v>28</v>
      </c>
      <c r="J923" s="2345" t="s">
        <v>29</v>
      </c>
      <c r="K923" s="2499" t="s">
        <v>55</v>
      </c>
      <c r="L923" s="2339" t="s">
        <v>31</v>
      </c>
      <c r="M923" s="2348" t="s">
        <v>32</v>
      </c>
      <c r="N923" s="2500"/>
      <c r="O923" s="2500"/>
    </row>
    <row r="924" spans="1:15" ht="12.75" thickBot="1" x14ac:dyDescent="0.25">
      <c r="A924" s="2501"/>
      <c r="B924" s="2502"/>
      <c r="C924" s="2502"/>
      <c r="D924" s="2362"/>
      <c r="E924" s="2362"/>
      <c r="F924" s="2503"/>
      <c r="G924" s="2354"/>
      <c r="H924" s="2358"/>
      <c r="I924" s="2504"/>
      <c r="J924" s="2360"/>
      <c r="K924" s="2505"/>
      <c r="L924" s="2354"/>
      <c r="M924" s="2362"/>
      <c r="N924" s="2506"/>
      <c r="O924" s="2500"/>
    </row>
    <row r="925" spans="1:15" x14ac:dyDescent="0.2">
      <c r="A925" s="2366" t="s">
        <v>1648</v>
      </c>
      <c r="B925" s="2365">
        <v>1</v>
      </c>
      <c r="C925" s="2366" t="s">
        <v>207</v>
      </c>
      <c r="D925" s="2367" t="s">
        <v>1649</v>
      </c>
      <c r="E925" s="2366" t="s">
        <v>1650</v>
      </c>
      <c r="F925" s="2368" t="s">
        <v>68</v>
      </c>
      <c r="G925" s="2366"/>
      <c r="H925" s="2371"/>
      <c r="I925" s="2367"/>
      <c r="J925" s="2373"/>
      <c r="K925" s="2374">
        <v>43460</v>
      </c>
      <c r="L925" s="2377"/>
      <c r="M925" s="2378"/>
      <c r="N925" s="2507"/>
      <c r="O925" s="2380"/>
    </row>
    <row r="926" spans="1:15" x14ac:dyDescent="0.2">
      <c r="A926" s="2367" t="s">
        <v>1648</v>
      </c>
      <c r="B926" s="2382">
        <v>2</v>
      </c>
      <c r="C926" s="2367" t="s">
        <v>207</v>
      </c>
      <c r="D926" s="2367" t="s">
        <v>1649</v>
      </c>
      <c r="E926" s="2367" t="s">
        <v>1650</v>
      </c>
      <c r="F926" s="2383" t="s">
        <v>68</v>
      </c>
      <c r="G926" s="2386"/>
      <c r="H926" s="2387"/>
      <c r="I926" s="2367"/>
      <c r="J926" s="2388"/>
      <c r="K926" s="2389">
        <v>43460</v>
      </c>
      <c r="L926" s="2377"/>
      <c r="M926" s="2390"/>
      <c r="N926" s="2508"/>
      <c r="O926" s="2392"/>
    </row>
    <row r="927" spans="1:15" x14ac:dyDescent="0.2">
      <c r="A927" s="2367" t="s">
        <v>1648</v>
      </c>
      <c r="B927" s="2382">
        <v>3</v>
      </c>
      <c r="C927" s="2367" t="s">
        <v>207</v>
      </c>
      <c r="D927" s="2367" t="s">
        <v>1649</v>
      </c>
      <c r="E927" s="2367" t="s">
        <v>1650</v>
      </c>
      <c r="F927" s="2383" t="s">
        <v>68</v>
      </c>
      <c r="G927" s="2386"/>
      <c r="H927" s="2387"/>
      <c r="I927" s="2367"/>
      <c r="J927" s="2388"/>
      <c r="K927" s="2389">
        <v>43460</v>
      </c>
      <c r="L927" s="2377"/>
      <c r="M927" s="2390"/>
      <c r="N927" s="2508"/>
      <c r="O927" s="2392"/>
    </row>
    <row r="928" spans="1:15" x14ac:dyDescent="0.2">
      <c r="A928" s="2367" t="s">
        <v>1648</v>
      </c>
      <c r="B928" s="2382">
        <v>4</v>
      </c>
      <c r="C928" s="2367" t="s">
        <v>207</v>
      </c>
      <c r="D928" s="2367" t="s">
        <v>1649</v>
      </c>
      <c r="E928" s="2367" t="s">
        <v>1650</v>
      </c>
      <c r="F928" s="2383" t="s">
        <v>68</v>
      </c>
      <c r="G928" s="2386"/>
      <c r="H928" s="2387"/>
      <c r="I928" s="2367"/>
      <c r="J928" s="2388"/>
      <c r="K928" s="2389">
        <v>43460</v>
      </c>
      <c r="L928" s="2377"/>
      <c r="M928" s="2390"/>
      <c r="N928" s="2508"/>
      <c r="O928" s="2509"/>
    </row>
    <row r="929" spans="1:15" x14ac:dyDescent="0.2">
      <c r="A929" s="2367" t="s">
        <v>1648</v>
      </c>
      <c r="B929" s="2382">
        <v>5</v>
      </c>
      <c r="C929" s="2367" t="s">
        <v>207</v>
      </c>
      <c r="D929" s="2367" t="s">
        <v>693</v>
      </c>
      <c r="E929" s="2367" t="s">
        <v>1650</v>
      </c>
      <c r="F929" s="2383" t="s">
        <v>68</v>
      </c>
      <c r="G929" s="2386"/>
      <c r="H929" s="2387"/>
      <c r="I929" s="2386"/>
      <c r="J929" s="2388"/>
      <c r="K929" s="2389">
        <v>43460</v>
      </c>
      <c r="L929" s="2377"/>
      <c r="M929" s="2390"/>
      <c r="N929" s="2508"/>
      <c r="O929" s="2509"/>
    </row>
    <row r="930" spans="1:15" x14ac:dyDescent="0.2">
      <c r="A930" s="2367"/>
      <c r="B930" s="2382"/>
      <c r="C930" s="2367"/>
      <c r="D930" s="2367"/>
      <c r="E930" s="2367"/>
      <c r="F930" s="2383"/>
      <c r="G930" s="2387"/>
      <c r="H930" s="2387"/>
      <c r="I930" s="2386"/>
      <c r="J930" s="2388"/>
      <c r="K930" s="2389"/>
      <c r="L930" s="2399"/>
      <c r="M930" s="2390"/>
      <c r="N930" s="2508"/>
      <c r="O930" s="2509"/>
    </row>
    <row r="931" spans="1:15" x14ac:dyDescent="0.2">
      <c r="A931" s="2367" t="s">
        <v>1654</v>
      </c>
      <c r="B931" s="2166">
        <v>1</v>
      </c>
      <c r="C931" s="2367" t="s">
        <v>207</v>
      </c>
      <c r="D931" s="2367" t="s">
        <v>572</v>
      </c>
      <c r="E931" s="2367" t="s">
        <v>77</v>
      </c>
      <c r="F931" s="2383" t="s">
        <v>66</v>
      </c>
      <c r="G931" s="2403"/>
      <c r="H931" s="2403"/>
      <c r="I931" s="2367"/>
      <c r="J931" s="2404"/>
      <c r="K931" s="2389">
        <v>43460</v>
      </c>
      <c r="L931" s="2390"/>
      <c r="M931" s="2390"/>
      <c r="N931" s="2508"/>
      <c r="O931" s="2509"/>
    </row>
    <row r="932" spans="1:15" x14ac:dyDescent="0.2">
      <c r="A932" s="2367" t="s">
        <v>1654</v>
      </c>
      <c r="B932" s="2166">
        <v>2</v>
      </c>
      <c r="C932" s="2367" t="s">
        <v>207</v>
      </c>
      <c r="D932" s="2367" t="s">
        <v>572</v>
      </c>
      <c r="E932" s="2367" t="s">
        <v>77</v>
      </c>
      <c r="F932" s="2383" t="s">
        <v>66</v>
      </c>
      <c r="G932" s="2386"/>
      <c r="H932" s="2387"/>
      <c r="I932" s="2386"/>
      <c r="J932" s="2404"/>
      <c r="K932" s="2389">
        <v>43460</v>
      </c>
      <c r="L932" s="2390"/>
      <c r="M932" s="2390"/>
      <c r="N932" s="2508"/>
      <c r="O932" s="2509"/>
    </row>
    <row r="933" spans="1:15" x14ac:dyDescent="0.2">
      <c r="A933" s="2367" t="s">
        <v>1654</v>
      </c>
      <c r="B933" s="2166">
        <v>3</v>
      </c>
      <c r="C933" s="2367" t="s">
        <v>207</v>
      </c>
      <c r="D933" s="2367" t="s">
        <v>572</v>
      </c>
      <c r="E933" s="2367" t="s">
        <v>77</v>
      </c>
      <c r="F933" s="2383" t="s">
        <v>66</v>
      </c>
      <c r="G933" s="2402"/>
      <c r="H933" s="2387"/>
      <c r="I933" s="2386"/>
      <c r="J933" s="2404"/>
      <c r="K933" s="2389">
        <v>43460</v>
      </c>
      <c r="L933" s="2390"/>
      <c r="M933" s="2390"/>
      <c r="N933" s="2508"/>
      <c r="O933" s="2510"/>
    </row>
    <row r="934" spans="1:15" x14ac:dyDescent="0.2">
      <c r="A934" s="2367" t="s">
        <v>1654</v>
      </c>
      <c r="B934" s="2166">
        <v>4</v>
      </c>
      <c r="C934" s="2367" t="s">
        <v>207</v>
      </c>
      <c r="D934" s="2367" t="s">
        <v>572</v>
      </c>
      <c r="E934" s="2367" t="s">
        <v>77</v>
      </c>
      <c r="F934" s="2383" t="s">
        <v>66</v>
      </c>
      <c r="G934" s="2402"/>
      <c r="H934" s="2387"/>
      <c r="I934" s="2386"/>
      <c r="J934" s="2404"/>
      <c r="K934" s="2389">
        <v>43460</v>
      </c>
      <c r="L934" s="2390"/>
      <c r="M934" s="2390"/>
      <c r="N934" s="2508"/>
      <c r="O934" s="2510"/>
    </row>
    <row r="935" spans="1:15" x14ac:dyDescent="0.2">
      <c r="A935" s="2367" t="s">
        <v>1654</v>
      </c>
      <c r="B935" s="2166">
        <v>5</v>
      </c>
      <c r="C935" s="2367" t="s">
        <v>207</v>
      </c>
      <c r="D935" s="2367" t="s">
        <v>572</v>
      </c>
      <c r="E935" s="2367" t="s">
        <v>77</v>
      </c>
      <c r="F935" s="2383" t="s">
        <v>66</v>
      </c>
      <c r="G935" s="2367"/>
      <c r="H935" s="2387"/>
      <c r="I935" s="2386"/>
      <c r="J935" s="2404"/>
      <c r="K935" s="2389">
        <v>43460</v>
      </c>
      <c r="L935" s="2390"/>
      <c r="M935" s="2390"/>
      <c r="N935" s="2508"/>
      <c r="O935" s="2509"/>
    </row>
    <row r="936" spans="1:15" x14ac:dyDescent="0.2">
      <c r="A936" s="2367"/>
      <c r="B936" s="2166"/>
      <c r="C936" s="2367"/>
      <c r="D936" s="2367"/>
      <c r="E936" s="2367"/>
      <c r="F936" s="2383"/>
      <c r="G936" s="2367"/>
      <c r="H936" s="2407"/>
      <c r="I936" s="2386"/>
      <c r="J936" s="2404"/>
      <c r="K936" s="2389"/>
      <c r="L936" s="2390"/>
      <c r="M936" s="2390"/>
      <c r="N936" s="2508"/>
      <c r="O936" s="2509"/>
    </row>
    <row r="937" spans="1:15" x14ac:dyDescent="0.2">
      <c r="A937" s="2367" t="s">
        <v>1656</v>
      </c>
      <c r="B937" s="2166">
        <v>1</v>
      </c>
      <c r="C937" s="2367" t="s">
        <v>207</v>
      </c>
      <c r="D937" s="2367" t="s">
        <v>560</v>
      </c>
      <c r="E937" s="2367" t="s">
        <v>64</v>
      </c>
      <c r="F937" s="2383" t="s">
        <v>68</v>
      </c>
      <c r="G937" s="2367"/>
      <c r="H937" s="279"/>
      <c r="I937" s="2386"/>
      <c r="J937" s="2404"/>
      <c r="K937" s="2389">
        <v>43460</v>
      </c>
      <c r="L937" s="2390"/>
      <c r="M937" s="2390"/>
      <c r="N937" s="2508"/>
      <c r="O937" s="2509"/>
    </row>
    <row r="938" spans="1:15" x14ac:dyDescent="0.2">
      <c r="A938" s="2367" t="s">
        <v>1656</v>
      </c>
      <c r="B938" s="2166">
        <v>2</v>
      </c>
      <c r="C938" s="2367" t="s">
        <v>207</v>
      </c>
      <c r="D938" s="2367" t="s">
        <v>560</v>
      </c>
      <c r="E938" s="2367" t="s">
        <v>64</v>
      </c>
      <c r="F938" s="2383" t="s">
        <v>68</v>
      </c>
      <c r="G938" s="2367"/>
      <c r="H938" s="279"/>
      <c r="I938" s="2386"/>
      <c r="J938" s="2404"/>
      <c r="K938" s="2389">
        <v>43460</v>
      </c>
      <c r="L938" s="2390"/>
      <c r="M938" s="2390"/>
      <c r="N938" s="2508"/>
      <c r="O938" s="2509"/>
    </row>
    <row r="939" spans="1:15" x14ac:dyDescent="0.2">
      <c r="A939" s="2367" t="s">
        <v>1656</v>
      </c>
      <c r="B939" s="2166">
        <v>3</v>
      </c>
      <c r="C939" s="2367" t="s">
        <v>207</v>
      </c>
      <c r="D939" s="2367" t="s">
        <v>560</v>
      </c>
      <c r="E939" s="2367" t="s">
        <v>64</v>
      </c>
      <c r="F939" s="2383" t="s">
        <v>68</v>
      </c>
      <c r="G939" s="2402"/>
      <c r="H939" s="2387"/>
      <c r="I939" s="2386"/>
      <c r="J939" s="2404"/>
      <c r="K939" s="2389">
        <v>43460</v>
      </c>
      <c r="L939" s="2390"/>
      <c r="M939" s="2390"/>
      <c r="N939" s="2508"/>
      <c r="O939" s="2510"/>
    </row>
    <row r="940" spans="1:15" x14ac:dyDescent="0.2">
      <c r="A940" s="2367" t="s">
        <v>1656</v>
      </c>
      <c r="B940" s="2166">
        <v>4</v>
      </c>
      <c r="C940" s="2367" t="s">
        <v>207</v>
      </c>
      <c r="D940" s="2367" t="s">
        <v>560</v>
      </c>
      <c r="E940" s="2367" t="s">
        <v>64</v>
      </c>
      <c r="F940" s="2383" t="s">
        <v>68</v>
      </c>
      <c r="G940" s="2402"/>
      <c r="H940" s="2387"/>
      <c r="I940" s="2386"/>
      <c r="J940" s="2404"/>
      <c r="K940" s="2389">
        <v>43460</v>
      </c>
      <c r="L940" s="2411"/>
      <c r="M940" s="2390"/>
      <c r="N940" s="2508"/>
      <c r="O940" s="2510"/>
    </row>
    <row r="941" spans="1:15" x14ac:dyDescent="0.2">
      <c r="A941" s="2367" t="s">
        <v>1656</v>
      </c>
      <c r="B941" s="2166">
        <v>5</v>
      </c>
      <c r="C941" s="2367" t="s">
        <v>207</v>
      </c>
      <c r="D941" s="2367" t="s">
        <v>560</v>
      </c>
      <c r="E941" s="2367" t="s">
        <v>64</v>
      </c>
      <c r="F941" s="2383" t="s">
        <v>68</v>
      </c>
      <c r="G941" s="2386"/>
      <c r="H941" s="2387"/>
      <c r="I941" s="2386"/>
      <c r="J941" s="2414"/>
      <c r="K941" s="2389">
        <v>43460</v>
      </c>
      <c r="L941" s="2411"/>
      <c r="M941" s="2390"/>
      <c r="N941" s="2508"/>
      <c r="O941" s="2509"/>
    </row>
    <row r="942" spans="1:15" x14ac:dyDescent="0.2">
      <c r="A942" s="2367"/>
      <c r="B942" s="2166"/>
      <c r="C942" s="2367"/>
      <c r="D942" s="2367"/>
      <c r="E942" s="2367"/>
      <c r="F942" s="2383"/>
      <c r="G942" s="2386"/>
      <c r="H942" s="2407"/>
      <c r="I942" s="2386"/>
      <c r="J942" s="2414"/>
      <c r="K942" s="2389"/>
      <c r="L942" s="2411"/>
      <c r="M942" s="2411"/>
      <c r="N942" s="2508"/>
      <c r="O942" s="2509"/>
    </row>
    <row r="943" spans="1:15" x14ac:dyDescent="0.2">
      <c r="A943" s="2367" t="s">
        <v>1658</v>
      </c>
      <c r="B943" s="2166">
        <v>1</v>
      </c>
      <c r="C943" s="2367" t="s">
        <v>207</v>
      </c>
      <c r="D943" s="2367" t="s">
        <v>572</v>
      </c>
      <c r="E943" s="2367" t="s">
        <v>64</v>
      </c>
      <c r="F943" s="2383" t="s">
        <v>68</v>
      </c>
      <c r="G943" s="2367"/>
      <c r="H943" s="2383"/>
      <c r="I943" s="2386"/>
      <c r="J943" s="2414"/>
      <c r="K943" s="2389">
        <v>43460</v>
      </c>
      <c r="L943" s="2411"/>
      <c r="M943" s="2411"/>
      <c r="N943" s="2508"/>
      <c r="O943" s="2510"/>
    </row>
    <row r="944" spans="1:15" x14ac:dyDescent="0.2">
      <c r="A944" s="2367" t="s">
        <v>1658</v>
      </c>
      <c r="B944" s="2166">
        <v>2</v>
      </c>
      <c r="C944" s="2367" t="s">
        <v>207</v>
      </c>
      <c r="D944" s="2367" t="s">
        <v>572</v>
      </c>
      <c r="E944" s="2367" t="s">
        <v>64</v>
      </c>
      <c r="F944" s="2383" t="s">
        <v>68</v>
      </c>
      <c r="G944" s="2386"/>
      <c r="H944" s="2383"/>
      <c r="I944" s="2386"/>
      <c r="J944" s="2414"/>
      <c r="K944" s="2389">
        <v>43460</v>
      </c>
      <c r="L944" s="2411"/>
      <c r="M944" s="2411"/>
      <c r="N944" s="2508"/>
      <c r="O944" s="2510"/>
    </row>
    <row r="945" spans="1:15" x14ac:dyDescent="0.2">
      <c r="A945" s="2367" t="s">
        <v>1658</v>
      </c>
      <c r="B945" s="2166">
        <v>3</v>
      </c>
      <c r="C945" s="2367" t="s">
        <v>207</v>
      </c>
      <c r="D945" s="2367" t="s">
        <v>572</v>
      </c>
      <c r="E945" s="2367" t="s">
        <v>64</v>
      </c>
      <c r="F945" s="2383" t="s">
        <v>68</v>
      </c>
      <c r="G945" s="2386"/>
      <c r="H945" s="2383"/>
      <c r="I945" s="2402"/>
      <c r="J945" s="2414"/>
      <c r="K945" s="2389">
        <v>43460</v>
      </c>
      <c r="L945" s="2411"/>
      <c r="M945" s="2411"/>
      <c r="N945" s="2508"/>
      <c r="O945" s="2509"/>
    </row>
    <row r="946" spans="1:15" x14ac:dyDescent="0.2">
      <c r="A946" s="2367" t="s">
        <v>1658</v>
      </c>
      <c r="B946" s="2166">
        <v>4</v>
      </c>
      <c r="C946" s="2367" t="s">
        <v>207</v>
      </c>
      <c r="D946" s="2367" t="s">
        <v>572</v>
      </c>
      <c r="E946" s="2367" t="s">
        <v>64</v>
      </c>
      <c r="F946" s="2383" t="s">
        <v>68</v>
      </c>
      <c r="G946" s="2386"/>
      <c r="H946" s="2387"/>
      <c r="I946" s="2386"/>
      <c r="J946" s="2414"/>
      <c r="K946" s="2389">
        <v>43460</v>
      </c>
      <c r="L946" s="2411"/>
      <c r="M946" s="2411"/>
      <c r="N946" s="2508"/>
      <c r="O946" s="2509"/>
    </row>
    <row r="947" spans="1:15" x14ac:dyDescent="0.2">
      <c r="A947" s="2367" t="s">
        <v>1658</v>
      </c>
      <c r="B947" s="2166">
        <v>5</v>
      </c>
      <c r="C947" s="2367" t="s">
        <v>207</v>
      </c>
      <c r="D947" s="2367" t="s">
        <v>560</v>
      </c>
      <c r="E947" s="2367" t="s">
        <v>64</v>
      </c>
      <c r="F947" s="2383" t="s">
        <v>68</v>
      </c>
      <c r="G947" s="2386"/>
      <c r="H947" s="2387"/>
      <c r="I947" s="2386"/>
      <c r="J947" s="2414"/>
      <c r="K947" s="2389">
        <v>43460</v>
      </c>
      <c r="L947" s="2411"/>
      <c r="M947" s="2411"/>
      <c r="N947" s="2508"/>
      <c r="O947" s="2509"/>
    </row>
    <row r="948" spans="1:15" x14ac:dyDescent="0.2">
      <c r="A948" s="2367"/>
      <c r="B948" s="2166"/>
      <c r="C948" s="2367"/>
      <c r="D948" s="2367"/>
      <c r="E948" s="2367"/>
      <c r="F948" s="2383"/>
      <c r="G948" s="2386"/>
      <c r="H948" s="2387"/>
      <c r="I948" s="2386"/>
      <c r="J948" s="2414"/>
      <c r="K948" s="2417"/>
      <c r="L948" s="2411"/>
      <c r="M948" s="2411"/>
      <c r="N948" s="2508"/>
      <c r="O948" s="2509"/>
    </row>
    <row r="949" spans="1:15" x14ac:dyDescent="0.2">
      <c r="A949" s="2367" t="s">
        <v>1662</v>
      </c>
      <c r="B949" s="2166">
        <v>1</v>
      </c>
      <c r="C949" s="2367" t="s">
        <v>207</v>
      </c>
      <c r="D949" s="2367" t="s">
        <v>572</v>
      </c>
      <c r="E949" s="2367" t="s">
        <v>64</v>
      </c>
      <c r="F949" s="2383" t="s">
        <v>68</v>
      </c>
      <c r="G949" s="2386"/>
      <c r="H949" s="2387"/>
      <c r="I949" s="2386"/>
      <c r="J949" s="2414"/>
      <c r="K949" s="2389">
        <v>43460</v>
      </c>
      <c r="L949" s="2411"/>
      <c r="M949" s="2411">
        <v>215806</v>
      </c>
      <c r="N949" s="2508"/>
      <c r="O949" s="2510" t="s">
        <v>1707</v>
      </c>
    </row>
    <row r="950" spans="1:15" x14ac:dyDescent="0.2">
      <c r="A950" s="2367" t="s">
        <v>1662</v>
      </c>
      <c r="B950" s="2166">
        <v>2</v>
      </c>
      <c r="C950" s="2367" t="s">
        <v>207</v>
      </c>
      <c r="D950" s="2367" t="s">
        <v>572</v>
      </c>
      <c r="E950" s="2367" t="s">
        <v>64</v>
      </c>
      <c r="F950" s="2383" t="s">
        <v>68</v>
      </c>
      <c r="G950" s="2386"/>
      <c r="H950" s="2387"/>
      <c r="I950" s="2386"/>
      <c r="J950" s="2414"/>
      <c r="K950" s="2389">
        <v>43460</v>
      </c>
      <c r="L950" s="2411"/>
      <c r="M950" s="2411">
        <v>215806</v>
      </c>
      <c r="N950" s="2508"/>
      <c r="O950" s="2510" t="s">
        <v>1707</v>
      </c>
    </row>
    <row r="951" spans="1:15" x14ac:dyDescent="0.2">
      <c r="A951" s="2367" t="s">
        <v>1662</v>
      </c>
      <c r="B951" s="2166">
        <v>3</v>
      </c>
      <c r="C951" s="2367" t="s">
        <v>207</v>
      </c>
      <c r="D951" s="2367" t="s">
        <v>560</v>
      </c>
      <c r="E951" s="2367" t="s">
        <v>64</v>
      </c>
      <c r="F951" s="2383" t="s">
        <v>68</v>
      </c>
      <c r="G951" s="2402" t="s">
        <v>38</v>
      </c>
      <c r="H951" s="2383"/>
      <c r="I951" s="2386"/>
      <c r="J951" s="2414">
        <v>43362</v>
      </c>
      <c r="K951" s="2389">
        <v>43460</v>
      </c>
      <c r="L951" s="2411">
        <v>182638</v>
      </c>
      <c r="M951" s="2411">
        <v>215806</v>
      </c>
      <c r="N951" s="2508"/>
      <c r="O951" s="2510" t="s">
        <v>1707</v>
      </c>
    </row>
    <row r="952" spans="1:15" x14ac:dyDescent="0.2">
      <c r="A952" s="2367" t="s">
        <v>1662</v>
      </c>
      <c r="B952" s="2166">
        <v>4</v>
      </c>
      <c r="C952" s="2367" t="s">
        <v>207</v>
      </c>
      <c r="D952" s="2367" t="s">
        <v>560</v>
      </c>
      <c r="E952" s="2367" t="s">
        <v>64</v>
      </c>
      <c r="F952" s="2383" t="s">
        <v>68</v>
      </c>
      <c r="G952" s="2402" t="s">
        <v>38</v>
      </c>
      <c r="H952" s="2387"/>
      <c r="I952" s="2386"/>
      <c r="J952" s="2414">
        <v>43362</v>
      </c>
      <c r="K952" s="2389">
        <v>43460</v>
      </c>
      <c r="L952" s="2411">
        <v>182638</v>
      </c>
      <c r="M952" s="2411">
        <v>215806</v>
      </c>
      <c r="N952" s="2508"/>
      <c r="O952" s="2510" t="s">
        <v>1707</v>
      </c>
    </row>
    <row r="953" spans="1:15" x14ac:dyDescent="0.2">
      <c r="A953" s="2367" t="s">
        <v>1662</v>
      </c>
      <c r="B953" s="2166">
        <v>5</v>
      </c>
      <c r="C953" s="2367" t="s">
        <v>207</v>
      </c>
      <c r="D953" s="2367" t="s">
        <v>560</v>
      </c>
      <c r="E953" s="2367" t="s">
        <v>64</v>
      </c>
      <c r="F953" s="2383" t="s">
        <v>68</v>
      </c>
      <c r="G953" s="2386"/>
      <c r="H953" s="2387"/>
      <c r="I953" s="2386"/>
      <c r="J953" s="2414"/>
      <c r="K953" s="2389">
        <v>43460</v>
      </c>
      <c r="L953" s="2411"/>
      <c r="M953" s="2411">
        <v>215806</v>
      </c>
      <c r="N953" s="2508"/>
      <c r="O953" s="2510"/>
    </row>
    <row r="954" spans="1:15" x14ac:dyDescent="0.2">
      <c r="A954" s="2367"/>
      <c r="B954" s="2166"/>
      <c r="C954" s="2367"/>
      <c r="D954" s="2367"/>
      <c r="E954" s="2367"/>
      <c r="F954" s="2383"/>
      <c r="G954" s="2386"/>
      <c r="H954" s="2407"/>
      <c r="I954" s="2386"/>
      <c r="J954" s="2414"/>
      <c r="K954" s="2417"/>
      <c r="L954" s="2411"/>
      <c r="M954" s="2411"/>
      <c r="N954" s="2508"/>
      <c r="O954" s="2509"/>
    </row>
    <row r="955" spans="1:15" x14ac:dyDescent="0.2">
      <c r="A955" s="2367" t="s">
        <v>1665</v>
      </c>
      <c r="B955" s="2166">
        <v>1</v>
      </c>
      <c r="C955" s="2367" t="s">
        <v>1666</v>
      </c>
      <c r="D955" s="2367" t="s">
        <v>1667</v>
      </c>
      <c r="E955" s="2367" t="s">
        <v>1100</v>
      </c>
      <c r="F955" s="2383" t="s">
        <v>292</v>
      </c>
      <c r="G955" s="2367"/>
      <c r="H955" s="2383"/>
      <c r="I955" s="2367"/>
      <c r="J955" s="2414"/>
      <c r="K955" s="2389">
        <v>43460</v>
      </c>
      <c r="L955" s="2411"/>
      <c r="M955" s="2411"/>
      <c r="N955" s="2508"/>
      <c r="O955" s="2509"/>
    </row>
    <row r="956" spans="1:15" x14ac:dyDescent="0.2">
      <c r="A956" s="2367" t="s">
        <v>1665</v>
      </c>
      <c r="B956" s="2166">
        <v>2</v>
      </c>
      <c r="C956" s="2367" t="s">
        <v>1666</v>
      </c>
      <c r="D956" s="2367" t="s">
        <v>1667</v>
      </c>
      <c r="E956" s="2367" t="s">
        <v>1100</v>
      </c>
      <c r="F956" s="2383" t="s">
        <v>292</v>
      </c>
      <c r="G956" s="2367"/>
      <c r="H956" s="2383"/>
      <c r="I956" s="2402"/>
      <c r="J956" s="2414"/>
      <c r="K956" s="2389">
        <v>43460</v>
      </c>
      <c r="L956" s="2411"/>
      <c r="M956" s="2411"/>
      <c r="N956" s="2508"/>
      <c r="O956" s="2509"/>
    </row>
    <row r="957" spans="1:15" x14ac:dyDescent="0.2">
      <c r="A957" s="2367" t="s">
        <v>1665</v>
      </c>
      <c r="B957" s="2166">
        <v>3</v>
      </c>
      <c r="C957" s="2367" t="s">
        <v>1666</v>
      </c>
      <c r="D957" s="2367" t="s">
        <v>1667</v>
      </c>
      <c r="E957" s="2367" t="s">
        <v>1100</v>
      </c>
      <c r="F957" s="2383" t="s">
        <v>292</v>
      </c>
      <c r="G957" s="2367"/>
      <c r="H957" s="2383"/>
      <c r="I957" s="2402"/>
      <c r="J957" s="2414"/>
      <c r="K957" s="2389">
        <v>43460</v>
      </c>
      <c r="L957" s="2411"/>
      <c r="M957" s="2411"/>
      <c r="N957" s="2508"/>
      <c r="O957" s="2509"/>
    </row>
    <row r="958" spans="1:15" x14ac:dyDescent="0.2">
      <c r="A958" s="2367" t="s">
        <v>1665</v>
      </c>
      <c r="B958" s="2166">
        <v>4</v>
      </c>
      <c r="C958" s="2367" t="s">
        <v>1666</v>
      </c>
      <c r="D958" s="2367" t="s">
        <v>1667</v>
      </c>
      <c r="E958" s="2367" t="s">
        <v>1100</v>
      </c>
      <c r="F958" s="2383" t="s">
        <v>292</v>
      </c>
      <c r="G958" s="2367"/>
      <c r="H958" s="2383"/>
      <c r="I958" s="2402"/>
      <c r="J958" s="2414"/>
      <c r="K958" s="2389">
        <v>43460</v>
      </c>
      <c r="L958" s="2411"/>
      <c r="M958" s="2411"/>
      <c r="N958" s="2508"/>
      <c r="O958" s="2509"/>
    </row>
    <row r="959" spans="1:15" x14ac:dyDescent="0.2">
      <c r="A959" s="2367" t="s">
        <v>1665</v>
      </c>
      <c r="B959" s="2166">
        <v>5</v>
      </c>
      <c r="C959" s="2367" t="s">
        <v>1666</v>
      </c>
      <c r="D959" s="2367" t="s">
        <v>1667</v>
      </c>
      <c r="E959" s="2367" t="s">
        <v>1100</v>
      </c>
      <c r="F959" s="2383" t="s">
        <v>292</v>
      </c>
      <c r="G959" s="2367"/>
      <c r="H959" s="2383"/>
      <c r="I959" s="2402"/>
      <c r="J959" s="2414"/>
      <c r="K959" s="2389">
        <v>43460</v>
      </c>
      <c r="L959" s="2411"/>
      <c r="M959" s="2411"/>
      <c r="N959" s="2508"/>
      <c r="O959" s="2509"/>
    </row>
    <row r="960" spans="1:15" x14ac:dyDescent="0.2">
      <c r="A960" s="2367" t="s">
        <v>1665</v>
      </c>
      <c r="B960" s="2166">
        <v>6</v>
      </c>
      <c r="C960" s="2367" t="s">
        <v>1666</v>
      </c>
      <c r="D960" s="2367" t="s">
        <v>1667</v>
      </c>
      <c r="E960" s="2367" t="s">
        <v>1100</v>
      </c>
      <c r="F960" s="2383" t="s">
        <v>292</v>
      </c>
      <c r="G960" s="2367"/>
      <c r="H960" s="2383"/>
      <c r="I960" s="2402"/>
      <c r="J960" s="2414"/>
      <c r="K960" s="2389">
        <v>43460</v>
      </c>
      <c r="L960" s="2411"/>
      <c r="M960" s="2411"/>
      <c r="N960" s="2508"/>
      <c r="O960" s="2509"/>
    </row>
    <row r="961" spans="1:15" x14ac:dyDescent="0.2">
      <c r="A961" s="2367" t="s">
        <v>1665</v>
      </c>
      <c r="B961" s="2166">
        <v>7</v>
      </c>
      <c r="C961" s="2367" t="s">
        <v>1666</v>
      </c>
      <c r="D961" s="2367" t="s">
        <v>1667</v>
      </c>
      <c r="E961" s="2367" t="s">
        <v>1100</v>
      </c>
      <c r="F961" s="2383" t="s">
        <v>292</v>
      </c>
      <c r="G961" s="2367"/>
      <c r="H961" s="2383"/>
      <c r="I961" s="2402"/>
      <c r="J961" s="2414"/>
      <c r="K961" s="2389">
        <v>43460</v>
      </c>
      <c r="L961" s="2411"/>
      <c r="M961" s="2411"/>
      <c r="N961" s="2508"/>
      <c r="O961" s="2509"/>
    </row>
    <row r="962" spans="1:15" x14ac:dyDescent="0.2">
      <c r="A962" s="2367"/>
      <c r="B962" s="2166"/>
      <c r="C962" s="2367"/>
      <c r="D962" s="2367"/>
      <c r="E962" s="2367"/>
      <c r="F962" s="2383"/>
      <c r="G962" s="2386"/>
      <c r="H962" s="2383"/>
      <c r="I962" s="2402"/>
      <c r="J962" s="2414"/>
      <c r="K962" s="2417"/>
      <c r="L962" s="2411"/>
      <c r="M962" s="2411"/>
      <c r="N962" s="2508"/>
      <c r="O962" s="2509"/>
    </row>
    <row r="963" spans="1:15" x14ac:dyDescent="0.2">
      <c r="A963" s="2367" t="s">
        <v>1669</v>
      </c>
      <c r="B963" s="2166">
        <v>1</v>
      </c>
      <c r="C963" s="2367" t="s">
        <v>207</v>
      </c>
      <c r="D963" s="2367" t="s">
        <v>1649</v>
      </c>
      <c r="E963" s="2367" t="s">
        <v>64</v>
      </c>
      <c r="F963" s="2383" t="s">
        <v>68</v>
      </c>
      <c r="G963" s="2386"/>
      <c r="H963" s="2383"/>
      <c r="I963" s="2386"/>
      <c r="J963" s="2414"/>
      <c r="K963" s="2389">
        <v>43460</v>
      </c>
      <c r="L963" s="2411"/>
      <c r="M963" s="2411">
        <v>178317</v>
      </c>
      <c r="N963" s="2508"/>
      <c r="O963" s="2510" t="s">
        <v>1707</v>
      </c>
    </row>
    <row r="964" spans="1:15" x14ac:dyDescent="0.2">
      <c r="A964" s="2367" t="s">
        <v>1669</v>
      </c>
      <c r="B964" s="2166">
        <v>2</v>
      </c>
      <c r="C964" s="2367" t="s">
        <v>207</v>
      </c>
      <c r="D964" s="2367" t="s">
        <v>1649</v>
      </c>
      <c r="E964" s="2367" t="s">
        <v>64</v>
      </c>
      <c r="F964" s="2383" t="s">
        <v>68</v>
      </c>
      <c r="G964" s="2386"/>
      <c r="H964" s="2408"/>
      <c r="I964" s="2386"/>
      <c r="J964" s="2414"/>
      <c r="K964" s="2389">
        <v>43460</v>
      </c>
      <c r="L964" s="2411"/>
      <c r="M964" s="2411">
        <v>178317</v>
      </c>
      <c r="N964" s="2508"/>
      <c r="O964" s="2510" t="s">
        <v>1707</v>
      </c>
    </row>
    <row r="965" spans="1:15" x14ac:dyDescent="0.2">
      <c r="A965" s="2367" t="s">
        <v>1669</v>
      </c>
      <c r="B965" s="2166">
        <v>3</v>
      </c>
      <c r="C965" s="2367" t="s">
        <v>207</v>
      </c>
      <c r="D965" s="2367" t="s">
        <v>560</v>
      </c>
      <c r="E965" s="2367" t="s">
        <v>64</v>
      </c>
      <c r="F965" s="2383" t="s">
        <v>68</v>
      </c>
      <c r="G965" s="2386" t="s">
        <v>38</v>
      </c>
      <c r="H965" s="2408"/>
      <c r="I965" s="2367"/>
      <c r="J965" s="2414">
        <v>43432</v>
      </c>
      <c r="K965" s="2389">
        <v>43460</v>
      </c>
      <c r="L965" s="2411">
        <v>260386</v>
      </c>
      <c r="M965" s="2411">
        <v>178317</v>
      </c>
      <c r="N965" s="2508"/>
      <c r="O965" s="2510" t="s">
        <v>1707</v>
      </c>
    </row>
    <row r="966" spans="1:15" x14ac:dyDescent="0.2">
      <c r="A966" s="2367" t="s">
        <v>1669</v>
      </c>
      <c r="B966" s="2166">
        <v>4</v>
      </c>
      <c r="C966" s="2367" t="s">
        <v>207</v>
      </c>
      <c r="D966" s="2367" t="s">
        <v>560</v>
      </c>
      <c r="E966" s="2367" t="s">
        <v>64</v>
      </c>
      <c r="F966" s="2383" t="s">
        <v>68</v>
      </c>
      <c r="G966" s="2386" t="s">
        <v>38</v>
      </c>
      <c r="H966" s="2387"/>
      <c r="I966" s="2386"/>
      <c r="J966" s="2414">
        <v>43432</v>
      </c>
      <c r="K966" s="2389">
        <v>43460</v>
      </c>
      <c r="L966" s="2411">
        <v>260386</v>
      </c>
      <c r="M966" s="2411">
        <v>178317</v>
      </c>
      <c r="N966" s="2508"/>
      <c r="O966" s="2510" t="s">
        <v>1707</v>
      </c>
    </row>
    <row r="967" spans="1:15" x14ac:dyDescent="0.2">
      <c r="A967" s="2367" t="s">
        <v>1669</v>
      </c>
      <c r="B967" s="2166">
        <v>5</v>
      </c>
      <c r="C967" s="2367" t="s">
        <v>207</v>
      </c>
      <c r="D967" s="2367" t="s">
        <v>560</v>
      </c>
      <c r="E967" s="2367" t="s">
        <v>64</v>
      </c>
      <c r="F967" s="2383" t="s">
        <v>68</v>
      </c>
      <c r="G967" s="2386"/>
      <c r="H967" s="2387"/>
      <c r="I967" s="2386"/>
      <c r="J967" s="2414"/>
      <c r="K967" s="2389">
        <v>43460</v>
      </c>
      <c r="L967" s="2411"/>
      <c r="M967" s="2411">
        <v>178317</v>
      </c>
      <c r="N967" s="2508"/>
      <c r="O967" s="2510"/>
    </row>
    <row r="968" spans="1:15" x14ac:dyDescent="0.2">
      <c r="A968" s="2367"/>
      <c r="B968" s="2166"/>
      <c r="C968" s="2367"/>
      <c r="D968" s="2367"/>
      <c r="E968" s="2367"/>
      <c r="F968" s="2383"/>
      <c r="G968" s="2386"/>
      <c r="H968" s="2387"/>
      <c r="I968" s="2386"/>
      <c r="J968" s="2404"/>
      <c r="K968" s="2389"/>
      <c r="L968" s="2390"/>
      <c r="M968" s="2390"/>
      <c r="N968" s="2508"/>
      <c r="O968" s="2509"/>
    </row>
    <row r="969" spans="1:15" x14ac:dyDescent="0.2">
      <c r="A969" s="2367" t="s">
        <v>1672</v>
      </c>
      <c r="B969" s="2166">
        <v>1</v>
      </c>
      <c r="C969" s="2367" t="s">
        <v>207</v>
      </c>
      <c r="D969" s="2367" t="s">
        <v>572</v>
      </c>
      <c r="E969" s="2367" t="s">
        <v>77</v>
      </c>
      <c r="F969" s="2383" t="s">
        <v>66</v>
      </c>
      <c r="G969" s="2367"/>
      <c r="H969" s="2401"/>
      <c r="I969" s="2511"/>
      <c r="J969" s="2404"/>
      <c r="K969" s="2389">
        <v>43460</v>
      </c>
      <c r="L969" s="2390"/>
      <c r="M969" s="2390"/>
      <c r="N969" s="2508"/>
      <c r="O969" s="2509"/>
    </row>
    <row r="970" spans="1:15" x14ac:dyDescent="0.2">
      <c r="A970" s="2367" t="s">
        <v>1672</v>
      </c>
      <c r="B970" s="2166">
        <v>2</v>
      </c>
      <c r="C970" s="2367" t="s">
        <v>207</v>
      </c>
      <c r="D970" s="2367" t="s">
        <v>572</v>
      </c>
      <c r="E970" s="2367" t="s">
        <v>77</v>
      </c>
      <c r="F970" s="2383" t="s">
        <v>66</v>
      </c>
      <c r="G970" s="2367"/>
      <c r="H970" s="2401"/>
      <c r="I970" s="2511"/>
      <c r="J970" s="2404"/>
      <c r="K970" s="2389">
        <v>43460</v>
      </c>
      <c r="L970" s="2390"/>
      <c r="M970" s="2390"/>
      <c r="N970" s="2508"/>
      <c r="O970" s="2509"/>
    </row>
    <row r="971" spans="1:15" x14ac:dyDescent="0.2">
      <c r="A971" s="2367" t="s">
        <v>1672</v>
      </c>
      <c r="B971" s="2166">
        <v>3</v>
      </c>
      <c r="C971" s="2367" t="s">
        <v>207</v>
      </c>
      <c r="D971" s="2367" t="s">
        <v>572</v>
      </c>
      <c r="E971" s="2367" t="s">
        <v>77</v>
      </c>
      <c r="F971" s="2383" t="s">
        <v>66</v>
      </c>
      <c r="G971" s="2402"/>
      <c r="H971" s="2401"/>
      <c r="I971" s="2386"/>
      <c r="J971" s="2404"/>
      <c r="K971" s="2389">
        <v>43460</v>
      </c>
      <c r="L971" s="2390"/>
      <c r="M971" s="2390"/>
      <c r="N971" s="2508"/>
      <c r="O971" s="2510"/>
    </row>
    <row r="972" spans="1:15" x14ac:dyDescent="0.2">
      <c r="A972" s="2367" t="s">
        <v>1672</v>
      </c>
      <c r="B972" s="2166">
        <v>4</v>
      </c>
      <c r="C972" s="2367" t="s">
        <v>207</v>
      </c>
      <c r="D972" s="2367" t="s">
        <v>572</v>
      </c>
      <c r="E972" s="2367" t="s">
        <v>77</v>
      </c>
      <c r="F972" s="2383" t="s">
        <v>66</v>
      </c>
      <c r="G972" s="2402"/>
      <c r="H972" s="2401"/>
      <c r="I972" s="2386"/>
      <c r="J972" s="2404"/>
      <c r="K972" s="2389">
        <v>43460</v>
      </c>
      <c r="L972" s="2390"/>
      <c r="M972" s="2390"/>
      <c r="N972" s="2508"/>
      <c r="O972" s="2510"/>
    </row>
    <row r="973" spans="1:15" x14ac:dyDescent="0.2">
      <c r="A973" s="2367" t="s">
        <v>1672</v>
      </c>
      <c r="B973" s="2166">
        <v>5</v>
      </c>
      <c r="C973" s="2367" t="s">
        <v>207</v>
      </c>
      <c r="D973" s="2367" t="s">
        <v>572</v>
      </c>
      <c r="E973" s="2367" t="s">
        <v>77</v>
      </c>
      <c r="F973" s="2383" t="s">
        <v>66</v>
      </c>
      <c r="G973" s="2367"/>
      <c r="H973" s="2401"/>
      <c r="I973" s="2386"/>
      <c r="J973" s="2404"/>
      <c r="K973" s="2389">
        <v>43460</v>
      </c>
      <c r="L973" s="2390"/>
      <c r="M973" s="2390"/>
      <c r="N973" s="2508"/>
      <c r="O973" s="2509"/>
    </row>
    <row r="974" spans="1:15" x14ac:dyDescent="0.2">
      <c r="A974" s="2367"/>
      <c r="B974" s="2166"/>
      <c r="C974" s="2367"/>
      <c r="D974" s="2367"/>
      <c r="E974" s="2367"/>
      <c r="F974" s="2383"/>
      <c r="G974" s="2386"/>
      <c r="H974" s="2401"/>
      <c r="I974" s="2386"/>
      <c r="J974" s="2404"/>
      <c r="K974" s="2389"/>
      <c r="L974" s="2390"/>
      <c r="M974" s="2390"/>
      <c r="N974" s="2508"/>
      <c r="O974" s="2509"/>
    </row>
    <row r="975" spans="1:15" x14ac:dyDescent="0.2">
      <c r="A975" s="2367" t="s">
        <v>1674</v>
      </c>
      <c r="B975" s="2166">
        <v>1</v>
      </c>
      <c r="C975" s="2367" t="s">
        <v>207</v>
      </c>
      <c r="D975" s="2367" t="s">
        <v>572</v>
      </c>
      <c r="E975" s="2367" t="s">
        <v>77</v>
      </c>
      <c r="F975" s="2383" t="s">
        <v>66</v>
      </c>
      <c r="G975" s="2386"/>
      <c r="H975" s="2387"/>
      <c r="I975" s="2367"/>
      <c r="J975" s="2404"/>
      <c r="K975" s="2389">
        <v>43460</v>
      </c>
      <c r="L975" s="2390"/>
      <c r="M975" s="2390"/>
      <c r="N975" s="2508"/>
      <c r="O975" s="2510"/>
    </row>
    <row r="976" spans="1:15" x14ac:dyDescent="0.2">
      <c r="A976" s="2367" t="s">
        <v>1674</v>
      </c>
      <c r="B976" s="2166">
        <v>2</v>
      </c>
      <c r="C976" s="2367" t="s">
        <v>207</v>
      </c>
      <c r="D976" s="2367" t="s">
        <v>572</v>
      </c>
      <c r="E976" s="2367" t="s">
        <v>77</v>
      </c>
      <c r="F976" s="2383" t="s">
        <v>66</v>
      </c>
      <c r="G976" s="2386"/>
      <c r="H976" s="2387"/>
      <c r="I976" s="2367"/>
      <c r="J976" s="2404"/>
      <c r="K976" s="2389">
        <v>43460</v>
      </c>
      <c r="L976" s="2390"/>
      <c r="M976" s="2390"/>
      <c r="N976" s="2508"/>
      <c r="O976" s="2510"/>
    </row>
    <row r="977" spans="1:15" x14ac:dyDescent="0.2">
      <c r="A977" s="2367" t="s">
        <v>1674</v>
      </c>
      <c r="B977" s="2166">
        <v>3</v>
      </c>
      <c r="C977" s="2367" t="s">
        <v>207</v>
      </c>
      <c r="D977" s="2367" t="s">
        <v>572</v>
      </c>
      <c r="E977" s="2367" t="s">
        <v>77</v>
      </c>
      <c r="F977" s="2383" t="s">
        <v>66</v>
      </c>
      <c r="G977" s="2367"/>
      <c r="H977" s="2387"/>
      <c r="I977" s="2386"/>
      <c r="J977" s="2404"/>
      <c r="K977" s="2389">
        <v>43460</v>
      </c>
      <c r="L977" s="2390"/>
      <c r="M977" s="2390"/>
      <c r="N977" s="2508"/>
      <c r="O977" s="2509"/>
    </row>
    <row r="978" spans="1:15" x14ac:dyDescent="0.2">
      <c r="A978" s="2367" t="s">
        <v>1674</v>
      </c>
      <c r="B978" s="2166">
        <v>4</v>
      </c>
      <c r="C978" s="2367" t="s">
        <v>207</v>
      </c>
      <c r="D978" s="2367" t="s">
        <v>572</v>
      </c>
      <c r="E978" s="2367" t="s">
        <v>77</v>
      </c>
      <c r="F978" s="2383" t="s">
        <v>66</v>
      </c>
      <c r="G978" s="2367"/>
      <c r="H978" s="2387"/>
      <c r="I978" s="2386"/>
      <c r="J978" s="2404"/>
      <c r="K978" s="2389">
        <v>43460</v>
      </c>
      <c r="L978" s="2390"/>
      <c r="M978" s="2390"/>
      <c r="N978" s="2508"/>
      <c r="O978" s="2509"/>
    </row>
    <row r="979" spans="1:15" x14ac:dyDescent="0.2">
      <c r="A979" s="2367" t="s">
        <v>1674</v>
      </c>
      <c r="B979" s="2166">
        <v>5</v>
      </c>
      <c r="C979" s="2367" t="s">
        <v>207</v>
      </c>
      <c r="D979" s="2367" t="s">
        <v>572</v>
      </c>
      <c r="E979" s="2367" t="s">
        <v>77</v>
      </c>
      <c r="F979" s="2383" t="s">
        <v>66</v>
      </c>
      <c r="G979" s="2367"/>
      <c r="H979" s="2387"/>
      <c r="I979" s="2386"/>
      <c r="J979" s="2404"/>
      <c r="K979" s="2389">
        <v>43460</v>
      </c>
      <c r="L979" s="2390"/>
      <c r="M979" s="2390"/>
      <c r="N979" s="2508"/>
      <c r="O979" s="2509"/>
    </row>
    <row r="980" spans="1:15" x14ac:dyDescent="0.2">
      <c r="A980" s="2367"/>
      <c r="B980" s="2166"/>
      <c r="C980" s="2367"/>
      <c r="D980" s="2367"/>
      <c r="E980" s="2367"/>
      <c r="F980" s="2383"/>
      <c r="G980" s="2367"/>
      <c r="H980" s="2407"/>
      <c r="I980" s="2386"/>
      <c r="J980" s="2404"/>
      <c r="K980" s="2389"/>
      <c r="L980" s="2390"/>
      <c r="M980" s="2390"/>
      <c r="N980" s="2508"/>
      <c r="O980" s="2509"/>
    </row>
    <row r="981" spans="1:15" x14ac:dyDescent="0.2">
      <c r="A981" s="2367" t="s">
        <v>1675</v>
      </c>
      <c r="B981" s="2166">
        <v>1</v>
      </c>
      <c r="C981" s="2367" t="s">
        <v>207</v>
      </c>
      <c r="D981" s="2367" t="s">
        <v>572</v>
      </c>
      <c r="E981" s="2367" t="s">
        <v>77</v>
      </c>
      <c r="F981" s="2383" t="s">
        <v>66</v>
      </c>
      <c r="G981" s="2367"/>
      <c r="H981" s="279"/>
      <c r="I981" s="2367"/>
      <c r="J981" s="2404"/>
      <c r="K981" s="2389">
        <v>43460</v>
      </c>
      <c r="L981" s="2390"/>
      <c r="M981" s="2390"/>
      <c r="N981" s="2508"/>
      <c r="O981" s="2510"/>
    </row>
    <row r="982" spans="1:15" x14ac:dyDescent="0.2">
      <c r="A982" s="2367" t="s">
        <v>1675</v>
      </c>
      <c r="B982" s="2166">
        <v>2</v>
      </c>
      <c r="C982" s="2367" t="s">
        <v>207</v>
      </c>
      <c r="D982" s="2367" t="s">
        <v>572</v>
      </c>
      <c r="E982" s="2367" t="s">
        <v>77</v>
      </c>
      <c r="F982" s="2383" t="s">
        <v>66</v>
      </c>
      <c r="G982" s="2367"/>
      <c r="H982" s="279"/>
      <c r="I982" s="2367"/>
      <c r="J982" s="2404"/>
      <c r="K982" s="2389">
        <v>43460</v>
      </c>
      <c r="L982" s="2390"/>
      <c r="M982" s="2390"/>
      <c r="N982" s="2508"/>
      <c r="O982" s="2510"/>
    </row>
    <row r="983" spans="1:15" x14ac:dyDescent="0.2">
      <c r="A983" s="2367" t="s">
        <v>1675</v>
      </c>
      <c r="B983" s="2166">
        <v>3</v>
      </c>
      <c r="C983" s="2367" t="s">
        <v>207</v>
      </c>
      <c r="D983" s="2367" t="s">
        <v>572</v>
      </c>
      <c r="E983" s="2367" t="s">
        <v>77</v>
      </c>
      <c r="F983" s="2383" t="s">
        <v>66</v>
      </c>
      <c r="G983" s="2367"/>
      <c r="H983" s="279"/>
      <c r="I983" s="2402"/>
      <c r="J983" s="2404"/>
      <c r="K983" s="2389">
        <v>43460</v>
      </c>
      <c r="L983" s="2390"/>
      <c r="M983" s="2390"/>
      <c r="N983" s="2508"/>
      <c r="O983" s="2509"/>
    </row>
    <row r="984" spans="1:15" x14ac:dyDescent="0.2">
      <c r="A984" s="2367" t="s">
        <v>1675</v>
      </c>
      <c r="B984" s="2166">
        <v>4</v>
      </c>
      <c r="C984" s="2367" t="s">
        <v>207</v>
      </c>
      <c r="D984" s="2367" t="s">
        <v>572</v>
      </c>
      <c r="E984" s="2367" t="s">
        <v>77</v>
      </c>
      <c r="F984" s="2383" t="s">
        <v>66</v>
      </c>
      <c r="G984" s="2367"/>
      <c r="H984" s="279"/>
      <c r="I984" s="2386"/>
      <c r="J984" s="2404"/>
      <c r="K984" s="2389">
        <v>43460</v>
      </c>
      <c r="L984" s="2390"/>
      <c r="M984" s="2390"/>
      <c r="N984" s="2508"/>
      <c r="O984" s="2509"/>
    </row>
    <row r="985" spans="1:15" x14ac:dyDescent="0.2">
      <c r="A985" s="2367" t="s">
        <v>1675</v>
      </c>
      <c r="B985" s="2166">
        <v>5</v>
      </c>
      <c r="C985" s="2367" t="s">
        <v>207</v>
      </c>
      <c r="D985" s="2367" t="s">
        <v>572</v>
      </c>
      <c r="E985" s="2367" t="s">
        <v>77</v>
      </c>
      <c r="F985" s="2383" t="s">
        <v>66</v>
      </c>
      <c r="G985" s="2367"/>
      <c r="H985" s="279"/>
      <c r="I985" s="2402"/>
      <c r="J985" s="2404"/>
      <c r="K985" s="2389">
        <v>43460</v>
      </c>
      <c r="L985" s="2390"/>
      <c r="M985" s="2390"/>
      <c r="N985" s="2508"/>
      <c r="O985" s="2509"/>
    </row>
    <row r="986" spans="1:15" x14ac:dyDescent="0.2">
      <c r="A986" s="2367"/>
      <c r="B986" s="2166"/>
      <c r="C986" s="2367"/>
      <c r="D986" s="2367"/>
      <c r="E986" s="2367"/>
      <c r="F986" s="2383"/>
      <c r="G986" s="2367"/>
      <c r="H986" s="279"/>
      <c r="I986" s="2402"/>
      <c r="J986" s="2404"/>
      <c r="K986" s="2389"/>
      <c r="L986" s="2390"/>
      <c r="M986" s="2390"/>
      <c r="N986" s="2508"/>
      <c r="O986" s="2509"/>
    </row>
    <row r="987" spans="1:15" x14ac:dyDescent="0.2">
      <c r="A987" s="2367" t="s">
        <v>1676</v>
      </c>
      <c r="B987" s="2166">
        <v>1</v>
      </c>
      <c r="C987" s="2367" t="s">
        <v>207</v>
      </c>
      <c r="D987" s="2367" t="s">
        <v>572</v>
      </c>
      <c r="E987" s="2367" t="s">
        <v>77</v>
      </c>
      <c r="F987" s="2383" t="s">
        <v>66</v>
      </c>
      <c r="G987" s="2367"/>
      <c r="H987" s="279"/>
      <c r="I987" s="2367"/>
      <c r="J987" s="2404"/>
      <c r="K987" s="2389">
        <v>43460</v>
      </c>
      <c r="L987" s="2390"/>
      <c r="M987" s="2390"/>
      <c r="N987" s="2508"/>
      <c r="O987" s="2509"/>
    </row>
    <row r="988" spans="1:15" x14ac:dyDescent="0.2">
      <c r="A988" s="2367" t="s">
        <v>1676</v>
      </c>
      <c r="B988" s="2166">
        <v>2</v>
      </c>
      <c r="C988" s="2367" t="s">
        <v>207</v>
      </c>
      <c r="D988" s="2367" t="s">
        <v>572</v>
      </c>
      <c r="E988" s="2367" t="s">
        <v>77</v>
      </c>
      <c r="F988" s="2383" t="s">
        <v>66</v>
      </c>
      <c r="G988" s="2367"/>
      <c r="H988" s="2401"/>
      <c r="I988" s="2402"/>
      <c r="J988" s="2404"/>
      <c r="K988" s="2389">
        <v>43460</v>
      </c>
      <c r="L988" s="2390"/>
      <c r="M988" s="2390"/>
      <c r="N988" s="2508"/>
      <c r="O988" s="2509"/>
    </row>
    <row r="989" spans="1:15" x14ac:dyDescent="0.2">
      <c r="A989" s="2367" t="s">
        <v>1676</v>
      </c>
      <c r="B989" s="2166">
        <v>3</v>
      </c>
      <c r="C989" s="2367" t="s">
        <v>207</v>
      </c>
      <c r="D989" s="2367" t="s">
        <v>572</v>
      </c>
      <c r="E989" s="2367" t="s">
        <v>77</v>
      </c>
      <c r="F989" s="2383" t="s">
        <v>66</v>
      </c>
      <c r="G989" s="2367"/>
      <c r="H989" s="2401"/>
      <c r="I989" s="2402"/>
      <c r="J989" s="2404"/>
      <c r="K989" s="2389">
        <v>43460</v>
      </c>
      <c r="L989" s="2390"/>
      <c r="M989" s="2390"/>
      <c r="N989" s="2508"/>
      <c r="O989" s="2509"/>
    </row>
    <row r="990" spans="1:15" x14ac:dyDescent="0.2">
      <c r="A990" s="2367" t="s">
        <v>1676</v>
      </c>
      <c r="B990" s="2166">
        <v>4</v>
      </c>
      <c r="C990" s="2367" t="s">
        <v>207</v>
      </c>
      <c r="D990" s="2367" t="s">
        <v>572</v>
      </c>
      <c r="E990" s="2367" t="s">
        <v>77</v>
      </c>
      <c r="F990" s="2383" t="s">
        <v>66</v>
      </c>
      <c r="G990" s="2367"/>
      <c r="H990" s="2401"/>
      <c r="I990" s="2386"/>
      <c r="J990" s="2404"/>
      <c r="K990" s="2389">
        <v>43460</v>
      </c>
      <c r="L990" s="2390"/>
      <c r="M990" s="2390"/>
      <c r="N990" s="2508"/>
      <c r="O990" s="2509"/>
    </row>
    <row r="991" spans="1:15" x14ac:dyDescent="0.2">
      <c r="A991" s="2367" t="s">
        <v>1676</v>
      </c>
      <c r="B991" s="2166">
        <v>5</v>
      </c>
      <c r="C991" s="2367" t="s">
        <v>207</v>
      </c>
      <c r="D991" s="2367" t="s">
        <v>572</v>
      </c>
      <c r="E991" s="2367" t="s">
        <v>77</v>
      </c>
      <c r="F991" s="2383" t="s">
        <v>66</v>
      </c>
      <c r="G991" s="2367"/>
      <c r="H991" s="2401"/>
      <c r="I991" s="2386"/>
      <c r="J991" s="2404"/>
      <c r="K991" s="2389">
        <v>43460</v>
      </c>
      <c r="L991" s="2390"/>
      <c r="M991" s="2390"/>
      <c r="N991" s="2508"/>
      <c r="O991" s="2509"/>
    </row>
    <row r="992" spans="1:15" x14ac:dyDescent="0.2">
      <c r="A992" s="2367"/>
      <c r="B992" s="2166"/>
      <c r="C992" s="2367"/>
      <c r="D992" s="2367"/>
      <c r="E992" s="2367"/>
      <c r="F992" s="2383"/>
      <c r="G992" s="2386"/>
      <c r="H992" s="2396"/>
      <c r="I992" s="2394"/>
      <c r="J992" s="2404"/>
      <c r="K992" s="2389"/>
      <c r="L992" s="2390"/>
      <c r="M992" s="2390"/>
      <c r="N992" s="2508"/>
      <c r="O992" s="2509"/>
    </row>
    <row r="993" spans="1:15" x14ac:dyDescent="0.2">
      <c r="A993" s="2367" t="s">
        <v>1679</v>
      </c>
      <c r="B993" s="2166">
        <v>1</v>
      </c>
      <c r="C993" s="2367" t="s">
        <v>207</v>
      </c>
      <c r="D993" s="2367" t="s">
        <v>1649</v>
      </c>
      <c r="E993" s="2367" t="s">
        <v>77</v>
      </c>
      <c r="F993" s="2383" t="s">
        <v>66</v>
      </c>
      <c r="G993" s="2386"/>
      <c r="H993" s="2387" t="s">
        <v>38</v>
      </c>
      <c r="I993" s="2511"/>
      <c r="J993" s="2404">
        <v>43432</v>
      </c>
      <c r="K993" s="2389">
        <v>43460</v>
      </c>
      <c r="L993" s="2390">
        <v>221477</v>
      </c>
      <c r="M993" s="2390">
        <v>222018</v>
      </c>
      <c r="N993" s="2508"/>
      <c r="O993" s="2510" t="s">
        <v>1707</v>
      </c>
    </row>
    <row r="994" spans="1:15" x14ac:dyDescent="0.2">
      <c r="A994" s="2367" t="s">
        <v>1679</v>
      </c>
      <c r="B994" s="2166">
        <v>2</v>
      </c>
      <c r="C994" s="2367" t="s">
        <v>207</v>
      </c>
      <c r="D994" s="2367" t="s">
        <v>1649</v>
      </c>
      <c r="E994" s="2367" t="s">
        <v>77</v>
      </c>
      <c r="F994" s="2383" t="s">
        <v>66</v>
      </c>
      <c r="G994" s="2386"/>
      <c r="H994" s="2387" t="s">
        <v>38</v>
      </c>
      <c r="I994" s="2511"/>
      <c r="J994" s="2404">
        <v>43432</v>
      </c>
      <c r="K994" s="2389">
        <v>43460</v>
      </c>
      <c r="L994" s="2390">
        <v>221477</v>
      </c>
      <c r="M994" s="2390">
        <v>222018</v>
      </c>
      <c r="N994" s="2508"/>
      <c r="O994" s="2510" t="s">
        <v>1707</v>
      </c>
    </row>
    <row r="995" spans="1:15" x14ac:dyDescent="0.2">
      <c r="A995" s="2367" t="s">
        <v>1679</v>
      </c>
      <c r="B995" s="2166">
        <v>3</v>
      </c>
      <c r="C995" s="2367" t="s">
        <v>207</v>
      </c>
      <c r="D995" s="2367" t="s">
        <v>1649</v>
      </c>
      <c r="E995" s="2367" t="s">
        <v>77</v>
      </c>
      <c r="F995" s="2383" t="s">
        <v>66</v>
      </c>
      <c r="G995" s="2386" t="s">
        <v>38</v>
      </c>
      <c r="H995" s="2387"/>
      <c r="I995" s="2511"/>
      <c r="J995" s="2404">
        <v>43432</v>
      </c>
      <c r="K995" s="2389">
        <v>43460</v>
      </c>
      <c r="L995" s="2390">
        <v>221477</v>
      </c>
      <c r="M995" s="2390">
        <v>222018</v>
      </c>
      <c r="N995" s="2508"/>
      <c r="O995" s="2510" t="s">
        <v>1707</v>
      </c>
    </row>
    <row r="996" spans="1:15" x14ac:dyDescent="0.2">
      <c r="A996" s="2367" t="s">
        <v>1679</v>
      </c>
      <c r="B996" s="2166">
        <v>4</v>
      </c>
      <c r="C996" s="2367" t="s">
        <v>207</v>
      </c>
      <c r="D996" s="2367" t="s">
        <v>1649</v>
      </c>
      <c r="E996" s="2367" t="s">
        <v>77</v>
      </c>
      <c r="F996" s="2383" t="s">
        <v>66</v>
      </c>
      <c r="G996" s="2386" t="s">
        <v>38</v>
      </c>
      <c r="H996" s="2387"/>
      <c r="I996" s="2386"/>
      <c r="J996" s="2404">
        <v>43432</v>
      </c>
      <c r="K996" s="2389">
        <v>43460</v>
      </c>
      <c r="L996" s="2390">
        <v>221477</v>
      </c>
      <c r="M996" s="2390">
        <v>222018</v>
      </c>
      <c r="N996" s="2508"/>
      <c r="O996" s="2510" t="s">
        <v>1707</v>
      </c>
    </row>
    <row r="997" spans="1:15" x14ac:dyDescent="0.2">
      <c r="A997" s="2367" t="s">
        <v>1679</v>
      </c>
      <c r="B997" s="2166">
        <v>5</v>
      </c>
      <c r="C997" s="2367" t="s">
        <v>207</v>
      </c>
      <c r="D997" s="2367" t="s">
        <v>1649</v>
      </c>
      <c r="E997" s="2367" t="s">
        <v>77</v>
      </c>
      <c r="F997" s="2383" t="s">
        <v>66</v>
      </c>
      <c r="G997" s="2367"/>
      <c r="H997" s="2387"/>
      <c r="I997" s="2386"/>
      <c r="J997" s="2404"/>
      <c r="K997" s="2389">
        <v>43460</v>
      </c>
      <c r="L997" s="2390"/>
      <c r="M997" s="2390">
        <v>222018</v>
      </c>
      <c r="N997" s="2508"/>
      <c r="O997" s="2509"/>
    </row>
    <row r="998" spans="1:15" x14ac:dyDescent="0.2">
      <c r="A998" s="2367"/>
      <c r="B998" s="2166"/>
      <c r="C998" s="2367"/>
      <c r="D998" s="2367"/>
      <c r="E998" s="2367"/>
      <c r="F998" s="2383"/>
      <c r="G998" s="2386"/>
      <c r="H998" s="2407"/>
      <c r="I998" s="2386"/>
      <c r="J998" s="2404"/>
      <c r="K998" s="2389"/>
      <c r="L998" s="2390"/>
      <c r="M998" s="2390"/>
      <c r="N998" s="2508"/>
      <c r="O998" s="2509"/>
    </row>
    <row r="999" spans="1:15" x14ac:dyDescent="0.2">
      <c r="A999" s="2367" t="s">
        <v>1682</v>
      </c>
      <c r="B999" s="2166">
        <v>1</v>
      </c>
      <c r="C999" s="2367" t="s">
        <v>207</v>
      </c>
      <c r="D999" s="2367" t="s">
        <v>1649</v>
      </c>
      <c r="E999" s="2367" t="s">
        <v>64</v>
      </c>
      <c r="F999" s="2383" t="s">
        <v>68</v>
      </c>
      <c r="G999" s="2386"/>
      <c r="H999" s="2387"/>
      <c r="I999" s="2367"/>
      <c r="J999" s="2404"/>
      <c r="K999" s="2389">
        <v>43460</v>
      </c>
      <c r="L999" s="2390"/>
      <c r="M999" s="2390"/>
      <c r="N999" s="2508"/>
      <c r="O999" s="2509"/>
    </row>
    <row r="1000" spans="1:15" x14ac:dyDescent="0.2">
      <c r="A1000" s="2367" t="s">
        <v>1682</v>
      </c>
      <c r="B1000" s="2166">
        <v>2</v>
      </c>
      <c r="C1000" s="2367" t="s">
        <v>207</v>
      </c>
      <c r="D1000" s="2367" t="s">
        <v>1649</v>
      </c>
      <c r="E1000" s="2367" t="s">
        <v>64</v>
      </c>
      <c r="F1000" s="2383" t="s">
        <v>68</v>
      </c>
      <c r="G1000" s="2367"/>
      <c r="H1000" s="2387"/>
      <c r="I1000" s="2367"/>
      <c r="J1000" s="2404"/>
      <c r="K1000" s="2389">
        <v>43460</v>
      </c>
      <c r="L1000" s="2390"/>
      <c r="M1000" s="2390"/>
      <c r="N1000" s="2508"/>
      <c r="O1000" s="2509"/>
    </row>
    <row r="1001" spans="1:15" x14ac:dyDescent="0.2">
      <c r="A1001" s="2367" t="s">
        <v>1682</v>
      </c>
      <c r="B1001" s="2166">
        <v>3</v>
      </c>
      <c r="C1001" s="2367" t="s">
        <v>207</v>
      </c>
      <c r="D1001" s="2367" t="s">
        <v>1649</v>
      </c>
      <c r="E1001" s="2367" t="s">
        <v>64</v>
      </c>
      <c r="F1001" s="2383" t="s">
        <v>68</v>
      </c>
      <c r="G1001" s="2367"/>
      <c r="H1001" s="2387"/>
      <c r="I1001" s="2367"/>
      <c r="J1001" s="2404"/>
      <c r="K1001" s="2389">
        <v>43460</v>
      </c>
      <c r="L1001" s="2390"/>
      <c r="M1001" s="2390"/>
      <c r="N1001" s="2508"/>
      <c r="O1001" s="2509"/>
    </row>
    <row r="1002" spans="1:15" x14ac:dyDescent="0.2">
      <c r="A1002" s="2367" t="s">
        <v>1682</v>
      </c>
      <c r="B1002" s="2166">
        <v>4</v>
      </c>
      <c r="C1002" s="2367" t="s">
        <v>207</v>
      </c>
      <c r="D1002" s="2367" t="s">
        <v>560</v>
      </c>
      <c r="E1002" s="2367" t="s">
        <v>64</v>
      </c>
      <c r="F1002" s="2383" t="s">
        <v>68</v>
      </c>
      <c r="G1002" s="2367"/>
      <c r="H1002" s="2387"/>
      <c r="I1002" s="2386"/>
      <c r="J1002" s="2404"/>
      <c r="K1002" s="2389">
        <v>43460</v>
      </c>
      <c r="L1002" s="2390"/>
      <c r="M1002" s="2390"/>
      <c r="N1002" s="2508"/>
      <c r="O1002" s="2509"/>
    </row>
    <row r="1003" spans="1:15" x14ac:dyDescent="0.2">
      <c r="A1003" s="2367" t="s">
        <v>1682</v>
      </c>
      <c r="B1003" s="2166">
        <v>5</v>
      </c>
      <c r="C1003" s="2367" t="s">
        <v>207</v>
      </c>
      <c r="D1003" s="2367" t="s">
        <v>560</v>
      </c>
      <c r="E1003" s="2367" t="s">
        <v>64</v>
      </c>
      <c r="F1003" s="2383" t="s">
        <v>68</v>
      </c>
      <c r="G1003" s="2386"/>
      <c r="H1003" s="2387"/>
      <c r="I1003" s="2386"/>
      <c r="J1003" s="2404"/>
      <c r="K1003" s="2389">
        <v>43460</v>
      </c>
      <c r="L1003" s="2390"/>
      <c r="M1003" s="2390"/>
      <c r="N1003" s="2508"/>
      <c r="O1003" s="2509"/>
    </row>
    <row r="1004" spans="1:15" x14ac:dyDescent="0.2">
      <c r="A1004" s="2367"/>
      <c r="B1004" s="2166"/>
      <c r="C1004" s="2367"/>
      <c r="D1004" s="2367"/>
      <c r="E1004" s="2367"/>
      <c r="F1004" s="2383"/>
      <c r="G1004" s="2386"/>
      <c r="H1004" s="2387"/>
      <c r="I1004" s="2386"/>
      <c r="J1004" s="2404"/>
      <c r="K1004" s="2389"/>
      <c r="L1004" s="2390"/>
      <c r="M1004" s="2390"/>
      <c r="N1004" s="2508"/>
      <c r="O1004" s="2509"/>
    </row>
    <row r="1005" spans="1:15" x14ac:dyDescent="0.2">
      <c r="A1005" s="2367" t="s">
        <v>1683</v>
      </c>
      <c r="B1005" s="2166">
        <v>1</v>
      </c>
      <c r="C1005" s="2367" t="s">
        <v>207</v>
      </c>
      <c r="D1005" s="2367" t="s">
        <v>572</v>
      </c>
      <c r="E1005" s="2367" t="s">
        <v>77</v>
      </c>
      <c r="F1005" s="2383" t="s">
        <v>66</v>
      </c>
      <c r="G1005" s="2386"/>
      <c r="H1005" s="2387"/>
      <c r="I1005" s="2367"/>
      <c r="J1005" s="2404"/>
      <c r="K1005" s="2389">
        <v>43460</v>
      </c>
      <c r="L1005" s="2390"/>
      <c r="M1005" s="2390"/>
      <c r="N1005" s="2508"/>
      <c r="O1005" s="2510"/>
    </row>
    <row r="1006" spans="1:15" x14ac:dyDescent="0.2">
      <c r="A1006" s="2367" t="s">
        <v>1683</v>
      </c>
      <c r="B1006" s="2166">
        <v>2</v>
      </c>
      <c r="C1006" s="2367" t="s">
        <v>207</v>
      </c>
      <c r="D1006" s="2367" t="s">
        <v>572</v>
      </c>
      <c r="E1006" s="2367" t="s">
        <v>77</v>
      </c>
      <c r="F1006" s="2383" t="s">
        <v>66</v>
      </c>
      <c r="G1006" s="2367"/>
      <c r="H1006" s="2387"/>
      <c r="I1006" s="2367"/>
      <c r="J1006" s="2404"/>
      <c r="K1006" s="2389">
        <v>43460</v>
      </c>
      <c r="L1006" s="2390"/>
      <c r="M1006" s="2390"/>
      <c r="N1006" s="2508"/>
      <c r="O1006" s="2510"/>
    </row>
    <row r="1007" spans="1:15" x14ac:dyDescent="0.2">
      <c r="A1007" s="2367" t="s">
        <v>1683</v>
      </c>
      <c r="B1007" s="2166">
        <v>3</v>
      </c>
      <c r="C1007" s="2367" t="s">
        <v>207</v>
      </c>
      <c r="D1007" s="2367" t="s">
        <v>572</v>
      </c>
      <c r="E1007" s="2367" t="s">
        <v>77</v>
      </c>
      <c r="F1007" s="2383" t="s">
        <v>66</v>
      </c>
      <c r="G1007" s="2367"/>
      <c r="H1007" s="2387"/>
      <c r="I1007" s="2386"/>
      <c r="J1007" s="2404"/>
      <c r="K1007" s="2389">
        <v>43460</v>
      </c>
      <c r="L1007" s="2390"/>
      <c r="M1007" s="2390"/>
      <c r="N1007" s="2508"/>
      <c r="O1007" s="2509"/>
    </row>
    <row r="1008" spans="1:15" x14ac:dyDescent="0.2">
      <c r="A1008" s="2367" t="s">
        <v>1683</v>
      </c>
      <c r="B1008" s="2166">
        <v>4</v>
      </c>
      <c r="C1008" s="2367" t="s">
        <v>207</v>
      </c>
      <c r="D1008" s="2367" t="s">
        <v>572</v>
      </c>
      <c r="E1008" s="2367" t="s">
        <v>77</v>
      </c>
      <c r="F1008" s="2383" t="s">
        <v>66</v>
      </c>
      <c r="G1008" s="2367"/>
      <c r="H1008" s="2387"/>
      <c r="I1008" s="2386"/>
      <c r="J1008" s="2404"/>
      <c r="K1008" s="2389">
        <v>43460</v>
      </c>
      <c r="L1008" s="2390"/>
      <c r="M1008" s="2390"/>
      <c r="N1008" s="2508"/>
      <c r="O1008" s="2509"/>
    </row>
    <row r="1009" spans="1:15" x14ac:dyDescent="0.2">
      <c r="A1009" s="2367" t="s">
        <v>1683</v>
      </c>
      <c r="B1009" s="2166">
        <v>5</v>
      </c>
      <c r="C1009" s="2367" t="s">
        <v>207</v>
      </c>
      <c r="D1009" s="2367" t="s">
        <v>572</v>
      </c>
      <c r="E1009" s="2367" t="s">
        <v>77</v>
      </c>
      <c r="F1009" s="2383" t="s">
        <v>66</v>
      </c>
      <c r="G1009" s="2367"/>
      <c r="H1009" s="2387"/>
      <c r="I1009" s="2386"/>
      <c r="J1009" s="2404"/>
      <c r="K1009" s="2389">
        <v>43460</v>
      </c>
      <c r="L1009" s="2390"/>
      <c r="M1009" s="2390"/>
      <c r="N1009" s="2508"/>
      <c r="O1009" s="2509"/>
    </row>
    <row r="1010" spans="1:15" x14ac:dyDescent="0.2">
      <c r="A1010" s="2367"/>
      <c r="B1010" s="2166"/>
      <c r="C1010" s="2367"/>
      <c r="D1010" s="2367"/>
      <c r="E1010" s="2367"/>
      <c r="F1010" s="2383"/>
      <c r="G1010" s="2386"/>
      <c r="H1010" s="2387"/>
      <c r="I1010" s="2386"/>
      <c r="J1010" s="2404"/>
      <c r="K1010" s="2389"/>
      <c r="L1010" s="2390"/>
      <c r="M1010" s="2390"/>
      <c r="N1010" s="2508"/>
      <c r="O1010" s="2509"/>
    </row>
    <row r="1011" spans="1:15" x14ac:dyDescent="0.2">
      <c r="A1011" s="2367" t="s">
        <v>1686</v>
      </c>
      <c r="B1011" s="2166">
        <v>1</v>
      </c>
      <c r="C1011" s="2367" t="s">
        <v>207</v>
      </c>
      <c r="D1011" s="2367" t="s">
        <v>1649</v>
      </c>
      <c r="E1011" s="2367" t="s">
        <v>64</v>
      </c>
      <c r="F1011" s="2383" t="s">
        <v>68</v>
      </c>
      <c r="G1011" s="2386"/>
      <c r="H1011" s="2387"/>
      <c r="I1011" s="2367"/>
      <c r="J1011" s="2404"/>
      <c r="K1011" s="2389">
        <v>43460</v>
      </c>
      <c r="L1011" s="2390"/>
      <c r="M1011" s="2390">
        <v>231635</v>
      </c>
      <c r="N1011" s="2508"/>
      <c r="O1011" s="2509"/>
    </row>
    <row r="1012" spans="1:15" x14ac:dyDescent="0.2">
      <c r="A1012" s="2367" t="s">
        <v>1686</v>
      </c>
      <c r="B1012" s="2166">
        <v>2</v>
      </c>
      <c r="C1012" s="2367" t="s">
        <v>207</v>
      </c>
      <c r="D1012" s="2367" t="s">
        <v>1649</v>
      </c>
      <c r="E1012" s="2367" t="s">
        <v>64</v>
      </c>
      <c r="F1012" s="2383" t="s">
        <v>68</v>
      </c>
      <c r="G1012" s="2386"/>
      <c r="H1012" s="2387"/>
      <c r="I1012" s="2367"/>
      <c r="J1012" s="2404"/>
      <c r="K1012" s="2389">
        <v>43460</v>
      </c>
      <c r="L1012" s="2390"/>
      <c r="M1012" s="2390">
        <v>231635</v>
      </c>
      <c r="N1012" s="2508"/>
      <c r="O1012" s="2509"/>
    </row>
    <row r="1013" spans="1:15" x14ac:dyDescent="0.2">
      <c r="A1013" s="2367" t="s">
        <v>1686</v>
      </c>
      <c r="B1013" s="2166">
        <v>3</v>
      </c>
      <c r="C1013" s="2367" t="s">
        <v>207</v>
      </c>
      <c r="D1013" s="2367" t="s">
        <v>1649</v>
      </c>
      <c r="E1013" s="2367" t="s">
        <v>64</v>
      </c>
      <c r="F1013" s="2383" t="s">
        <v>68</v>
      </c>
      <c r="G1013" s="2386" t="s">
        <v>38</v>
      </c>
      <c r="H1013" s="279"/>
      <c r="I1013" s="2367"/>
      <c r="J1013" s="2404">
        <v>43388</v>
      </c>
      <c r="K1013" s="2389">
        <v>43460</v>
      </c>
      <c r="L1013" s="2390">
        <v>227390</v>
      </c>
      <c r="M1013" s="2390">
        <v>231635</v>
      </c>
      <c r="N1013" s="2508"/>
      <c r="O1013" s="2510" t="s">
        <v>1707</v>
      </c>
    </row>
    <row r="1014" spans="1:15" x14ac:dyDescent="0.2">
      <c r="A1014" s="2367" t="s">
        <v>1686</v>
      </c>
      <c r="B1014" s="2166">
        <v>4</v>
      </c>
      <c r="C1014" s="2367" t="s">
        <v>207</v>
      </c>
      <c r="D1014" s="2367" t="s">
        <v>1649</v>
      </c>
      <c r="E1014" s="2367" t="s">
        <v>64</v>
      </c>
      <c r="F1014" s="2383" t="s">
        <v>68</v>
      </c>
      <c r="G1014" s="2386" t="s">
        <v>38</v>
      </c>
      <c r="H1014" s="279"/>
      <c r="I1014" s="2367"/>
      <c r="J1014" s="2404">
        <v>43388</v>
      </c>
      <c r="K1014" s="2389">
        <v>43460</v>
      </c>
      <c r="L1014" s="2390">
        <v>227390</v>
      </c>
      <c r="M1014" s="2390">
        <v>231635</v>
      </c>
      <c r="N1014" s="2508"/>
      <c r="O1014" s="2510" t="s">
        <v>1707</v>
      </c>
    </row>
    <row r="1015" spans="1:15" x14ac:dyDescent="0.2">
      <c r="A1015" s="2367" t="s">
        <v>1686</v>
      </c>
      <c r="B1015" s="2166">
        <v>5</v>
      </c>
      <c r="C1015" s="2367" t="s">
        <v>207</v>
      </c>
      <c r="D1015" s="2367" t="s">
        <v>1649</v>
      </c>
      <c r="E1015" s="2367" t="s">
        <v>64</v>
      </c>
      <c r="F1015" s="2383" t="s">
        <v>68</v>
      </c>
      <c r="G1015" s="2386"/>
      <c r="H1015" s="279"/>
      <c r="I1015" s="2367"/>
      <c r="J1015" s="2404"/>
      <c r="K1015" s="2389">
        <v>43460</v>
      </c>
      <c r="L1015" s="2390"/>
      <c r="M1015" s="2390">
        <v>231635</v>
      </c>
      <c r="N1015" s="2508"/>
      <c r="O1015" s="2509"/>
    </row>
    <row r="1016" spans="1:15" x14ac:dyDescent="0.2">
      <c r="A1016" s="2367"/>
      <c r="B1016" s="2166"/>
      <c r="C1016" s="2367"/>
      <c r="D1016" s="2367"/>
      <c r="E1016" s="2367"/>
      <c r="F1016" s="2383"/>
      <c r="G1016" s="2386"/>
      <c r="H1016" s="279"/>
      <c r="I1016" s="2402"/>
      <c r="J1016" s="2404"/>
      <c r="K1016" s="2389"/>
      <c r="L1016" s="2390"/>
      <c r="M1016" s="2390"/>
      <c r="N1016" s="2508"/>
      <c r="O1016" s="2509"/>
    </row>
    <row r="1017" spans="1:15" x14ac:dyDescent="0.2">
      <c r="A1017" s="2367" t="s">
        <v>1689</v>
      </c>
      <c r="B1017" s="2166">
        <v>1</v>
      </c>
      <c r="C1017" s="2367" t="s">
        <v>207</v>
      </c>
      <c r="D1017" s="2367" t="s">
        <v>572</v>
      </c>
      <c r="E1017" s="2367" t="s">
        <v>77</v>
      </c>
      <c r="F1017" s="2383" t="s">
        <v>66</v>
      </c>
      <c r="G1017" s="2367"/>
      <c r="H1017" s="279"/>
      <c r="I1017" s="2511"/>
      <c r="J1017" s="2404"/>
      <c r="K1017" s="2389">
        <v>43460</v>
      </c>
      <c r="L1017" s="2390"/>
      <c r="M1017" s="2390"/>
      <c r="N1017" s="2508"/>
      <c r="O1017" s="2509"/>
    </row>
    <row r="1018" spans="1:15" x14ac:dyDescent="0.2">
      <c r="A1018" s="2367" t="s">
        <v>1689</v>
      </c>
      <c r="B1018" s="2166">
        <v>2</v>
      </c>
      <c r="C1018" s="2367" t="s">
        <v>207</v>
      </c>
      <c r="D1018" s="2367" t="s">
        <v>572</v>
      </c>
      <c r="E1018" s="2367" t="s">
        <v>77</v>
      </c>
      <c r="F1018" s="2383" t="s">
        <v>66</v>
      </c>
      <c r="G1018" s="2367"/>
      <c r="H1018" s="279"/>
      <c r="I1018" s="2402"/>
      <c r="J1018" s="2404"/>
      <c r="K1018" s="2389">
        <v>43460</v>
      </c>
      <c r="L1018" s="2390"/>
      <c r="M1018" s="2390"/>
      <c r="N1018" s="2508"/>
      <c r="O1018" s="2509"/>
    </row>
    <row r="1019" spans="1:15" x14ac:dyDescent="0.2">
      <c r="A1019" s="2367" t="s">
        <v>1689</v>
      </c>
      <c r="B1019" s="2166">
        <v>3</v>
      </c>
      <c r="C1019" s="2367" t="s">
        <v>207</v>
      </c>
      <c r="D1019" s="2367" t="s">
        <v>572</v>
      </c>
      <c r="E1019" s="2367" t="s">
        <v>77</v>
      </c>
      <c r="F1019" s="2383" t="s">
        <v>66</v>
      </c>
      <c r="G1019" s="2402"/>
      <c r="H1019" s="279"/>
      <c r="I1019" s="2386"/>
      <c r="J1019" s="2404"/>
      <c r="K1019" s="2389">
        <v>43460</v>
      </c>
      <c r="L1019" s="2390"/>
      <c r="M1019" s="2390"/>
      <c r="N1019" s="2508"/>
      <c r="O1019" s="2510"/>
    </row>
    <row r="1020" spans="1:15" x14ac:dyDescent="0.2">
      <c r="A1020" s="2367" t="s">
        <v>1689</v>
      </c>
      <c r="B1020" s="2166">
        <v>4</v>
      </c>
      <c r="C1020" s="2367" t="s">
        <v>207</v>
      </c>
      <c r="D1020" s="2367" t="s">
        <v>572</v>
      </c>
      <c r="E1020" s="2367" t="s">
        <v>77</v>
      </c>
      <c r="F1020" s="2383" t="s">
        <v>66</v>
      </c>
      <c r="G1020" s="2402"/>
      <c r="H1020" s="279"/>
      <c r="I1020" s="2386"/>
      <c r="J1020" s="2404"/>
      <c r="K1020" s="2389">
        <v>43460</v>
      </c>
      <c r="L1020" s="2390"/>
      <c r="M1020" s="2390"/>
      <c r="N1020" s="2508"/>
      <c r="O1020" s="2510"/>
    </row>
    <row r="1021" spans="1:15" x14ac:dyDescent="0.2">
      <c r="A1021" s="2367" t="s">
        <v>1689</v>
      </c>
      <c r="B1021" s="2166">
        <v>5</v>
      </c>
      <c r="C1021" s="2367" t="s">
        <v>207</v>
      </c>
      <c r="D1021" s="2367" t="s">
        <v>572</v>
      </c>
      <c r="E1021" s="2367" t="s">
        <v>77</v>
      </c>
      <c r="F1021" s="2383" t="s">
        <v>66</v>
      </c>
      <c r="G1021" s="2367"/>
      <c r="H1021" s="279"/>
      <c r="I1021" s="2402"/>
      <c r="J1021" s="2404"/>
      <c r="K1021" s="2389">
        <v>43460</v>
      </c>
      <c r="L1021" s="2390"/>
      <c r="M1021" s="2390"/>
      <c r="N1021" s="2508"/>
      <c r="O1021" s="2509"/>
    </row>
    <row r="1022" spans="1:15" x14ac:dyDescent="0.2">
      <c r="A1022" s="2367"/>
      <c r="B1022" s="2166"/>
      <c r="C1022" s="2367"/>
      <c r="D1022" s="2367"/>
      <c r="E1022" s="2367"/>
      <c r="F1022" s="2383"/>
      <c r="G1022" s="2386"/>
      <c r="H1022" s="2396"/>
      <c r="I1022" s="2394"/>
      <c r="J1022" s="2404"/>
      <c r="K1022" s="2389"/>
      <c r="L1022" s="2390"/>
      <c r="M1022" s="2390"/>
      <c r="N1022" s="2508"/>
      <c r="O1022" s="2509"/>
    </row>
    <row r="1023" spans="1:15" x14ac:dyDescent="0.2">
      <c r="A1023" s="2367" t="s">
        <v>1708</v>
      </c>
      <c r="B1023" s="2166">
        <v>1</v>
      </c>
      <c r="C1023" s="2367" t="s">
        <v>207</v>
      </c>
      <c r="D1023" s="2367" t="s">
        <v>560</v>
      </c>
      <c r="E1023" s="2367" t="s">
        <v>64</v>
      </c>
      <c r="F1023" s="2383" t="s">
        <v>68</v>
      </c>
      <c r="G1023" s="2386"/>
      <c r="H1023" s="2387"/>
      <c r="I1023" s="2386"/>
      <c r="J1023" s="2404"/>
      <c r="K1023" s="2389">
        <v>43460</v>
      </c>
      <c r="L1023" s="2390"/>
      <c r="M1023" s="2390"/>
      <c r="N1023" s="2508"/>
      <c r="O1023" s="2510"/>
    </row>
    <row r="1024" spans="1:15" x14ac:dyDescent="0.2">
      <c r="A1024" s="2367" t="s">
        <v>1708</v>
      </c>
      <c r="B1024" s="2166">
        <v>2</v>
      </c>
      <c r="C1024" s="2367" t="s">
        <v>207</v>
      </c>
      <c r="D1024" s="2367" t="s">
        <v>560</v>
      </c>
      <c r="E1024" s="2367" t="s">
        <v>64</v>
      </c>
      <c r="F1024" s="2383" t="s">
        <v>68</v>
      </c>
      <c r="G1024" s="2386"/>
      <c r="H1024" s="2387"/>
      <c r="I1024" s="2386"/>
      <c r="J1024" s="2404"/>
      <c r="K1024" s="2389">
        <v>43460</v>
      </c>
      <c r="L1024" s="2390"/>
      <c r="M1024" s="2390"/>
      <c r="N1024" s="2508"/>
      <c r="O1024" s="2510"/>
    </row>
    <row r="1025" spans="1:15" x14ac:dyDescent="0.2">
      <c r="A1025" s="2367" t="s">
        <v>1708</v>
      </c>
      <c r="B1025" s="2166">
        <v>3</v>
      </c>
      <c r="C1025" s="2367" t="s">
        <v>207</v>
      </c>
      <c r="D1025" s="2367" t="s">
        <v>560</v>
      </c>
      <c r="E1025" s="2367" t="s">
        <v>64</v>
      </c>
      <c r="F1025" s="2383" t="s">
        <v>68</v>
      </c>
      <c r="G1025" s="2386"/>
      <c r="H1025" s="279"/>
      <c r="I1025" s="2402"/>
      <c r="J1025" s="2404"/>
      <c r="K1025" s="2389">
        <v>43460</v>
      </c>
      <c r="L1025" s="2390"/>
      <c r="M1025" s="2390"/>
      <c r="N1025" s="2508"/>
      <c r="O1025" s="2509"/>
    </row>
    <row r="1026" spans="1:15" x14ac:dyDescent="0.2">
      <c r="A1026" s="2367" t="s">
        <v>1708</v>
      </c>
      <c r="B1026" s="2166">
        <v>4</v>
      </c>
      <c r="C1026" s="2367" t="s">
        <v>207</v>
      </c>
      <c r="D1026" s="2367" t="s">
        <v>560</v>
      </c>
      <c r="E1026" s="2367" t="s">
        <v>64</v>
      </c>
      <c r="F1026" s="2383" t="s">
        <v>68</v>
      </c>
      <c r="G1026" s="2386"/>
      <c r="H1026" s="279"/>
      <c r="I1026" s="2386"/>
      <c r="J1026" s="2404"/>
      <c r="K1026" s="2389">
        <v>43460</v>
      </c>
      <c r="L1026" s="2390"/>
      <c r="M1026" s="2390"/>
      <c r="N1026" s="2508"/>
      <c r="O1026" s="2509"/>
    </row>
    <row r="1027" spans="1:15" x14ac:dyDescent="0.2">
      <c r="A1027" s="2367" t="s">
        <v>1708</v>
      </c>
      <c r="B1027" s="2166">
        <v>5</v>
      </c>
      <c r="C1027" s="2367" t="s">
        <v>207</v>
      </c>
      <c r="D1027" s="2367" t="s">
        <v>560</v>
      </c>
      <c r="E1027" s="2367" t="s">
        <v>64</v>
      </c>
      <c r="F1027" s="2383" t="s">
        <v>68</v>
      </c>
      <c r="G1027" s="2386"/>
      <c r="H1027" s="279"/>
      <c r="I1027" s="2402"/>
      <c r="J1027" s="2404"/>
      <c r="K1027" s="2389">
        <v>43460</v>
      </c>
      <c r="L1027" s="2390"/>
      <c r="M1027" s="2390"/>
      <c r="N1027" s="2508"/>
      <c r="O1027" s="2509"/>
    </row>
    <row r="1028" spans="1:15" x14ac:dyDescent="0.2">
      <c r="A1028" s="2367"/>
      <c r="B1028" s="2166"/>
      <c r="C1028" s="2367"/>
      <c r="D1028" s="2367"/>
      <c r="E1028" s="2367"/>
      <c r="F1028" s="2383"/>
      <c r="G1028" s="2386"/>
      <c r="H1028" s="279"/>
      <c r="I1028" s="2402"/>
      <c r="J1028" s="2404"/>
      <c r="K1028" s="2389"/>
      <c r="L1028" s="2390"/>
      <c r="M1028" s="2390"/>
      <c r="N1028" s="2508"/>
      <c r="O1028" s="2509"/>
    </row>
    <row r="1029" spans="1:15" x14ac:dyDescent="0.2">
      <c r="A1029" s="2367" t="s">
        <v>1693</v>
      </c>
      <c r="B1029" s="2166">
        <v>1</v>
      </c>
      <c r="C1029" s="2367" t="s">
        <v>207</v>
      </c>
      <c r="D1029" s="2367" t="s">
        <v>1694</v>
      </c>
      <c r="E1029" s="2367" t="s">
        <v>1394</v>
      </c>
      <c r="F1029" s="2383" t="s">
        <v>1695</v>
      </c>
      <c r="G1029" s="2367"/>
      <c r="H1029" s="279" t="s">
        <v>38</v>
      </c>
      <c r="I1029" s="2367"/>
      <c r="J1029" s="2404">
        <v>43439</v>
      </c>
      <c r="K1029" s="2389">
        <v>43460</v>
      </c>
      <c r="L1029" s="2390">
        <v>95517</v>
      </c>
      <c r="M1029" s="2390">
        <v>96495</v>
      </c>
      <c r="N1029" s="2508"/>
      <c r="O1029" s="2510" t="s">
        <v>1707</v>
      </c>
    </row>
    <row r="1030" spans="1:15" x14ac:dyDescent="0.2">
      <c r="A1030" s="2367" t="s">
        <v>1693</v>
      </c>
      <c r="B1030" s="2166">
        <v>2</v>
      </c>
      <c r="C1030" s="2367" t="s">
        <v>207</v>
      </c>
      <c r="D1030" s="2367" t="s">
        <v>1694</v>
      </c>
      <c r="E1030" s="2367" t="s">
        <v>1394</v>
      </c>
      <c r="F1030" s="2383" t="s">
        <v>1695</v>
      </c>
      <c r="G1030" s="2418"/>
      <c r="H1030" s="279" t="s">
        <v>38</v>
      </c>
      <c r="I1030" s="2512"/>
      <c r="J1030" s="2404">
        <v>43439</v>
      </c>
      <c r="K1030" s="2389">
        <v>43460</v>
      </c>
      <c r="L1030" s="2390">
        <v>95517</v>
      </c>
      <c r="M1030" s="2390">
        <v>96495</v>
      </c>
      <c r="N1030" s="2508"/>
      <c r="O1030" s="2510" t="s">
        <v>1707</v>
      </c>
    </row>
    <row r="1031" spans="1:15" x14ac:dyDescent="0.2">
      <c r="A1031" s="2367" t="s">
        <v>1693</v>
      </c>
      <c r="B1031" s="2166">
        <v>3</v>
      </c>
      <c r="C1031" s="2367" t="s">
        <v>207</v>
      </c>
      <c r="D1031" s="2367" t="s">
        <v>560</v>
      </c>
      <c r="E1031" s="2367" t="s">
        <v>1394</v>
      </c>
      <c r="F1031" s="2383" t="s">
        <v>1695</v>
      </c>
      <c r="G1031" s="2367"/>
      <c r="H1031" s="279"/>
      <c r="I1031" s="2512"/>
      <c r="J1031" s="2404"/>
      <c r="K1031" s="2389">
        <v>43460</v>
      </c>
      <c r="L1031" s="2420"/>
      <c r="M1031" s="2390">
        <v>96495</v>
      </c>
      <c r="N1031" s="2508"/>
      <c r="O1031" s="2509"/>
    </row>
    <row r="1032" spans="1:15" x14ac:dyDescent="0.2">
      <c r="A1032" s="2367" t="s">
        <v>1693</v>
      </c>
      <c r="B1032" s="2166">
        <v>4</v>
      </c>
      <c r="C1032" s="2367" t="s">
        <v>207</v>
      </c>
      <c r="D1032" s="2367" t="s">
        <v>560</v>
      </c>
      <c r="E1032" s="2367" t="s">
        <v>1394</v>
      </c>
      <c r="F1032" s="2383" t="s">
        <v>1695</v>
      </c>
      <c r="G1032" s="2418"/>
      <c r="H1032" s="279"/>
      <c r="I1032" s="2512"/>
      <c r="J1032" s="2404"/>
      <c r="K1032" s="2389">
        <v>43460</v>
      </c>
      <c r="L1032" s="2420"/>
      <c r="M1032" s="2390">
        <v>96495</v>
      </c>
      <c r="N1032" s="2508"/>
      <c r="O1032" s="2509"/>
    </row>
    <row r="1033" spans="1:15" x14ac:dyDescent="0.2">
      <c r="A1033" s="2367" t="s">
        <v>1693</v>
      </c>
      <c r="B1033" s="2166">
        <v>5</v>
      </c>
      <c r="C1033" s="2367" t="s">
        <v>207</v>
      </c>
      <c r="D1033" s="2367" t="s">
        <v>560</v>
      </c>
      <c r="E1033" s="2367" t="s">
        <v>1394</v>
      </c>
      <c r="F1033" s="2383" t="s">
        <v>1695</v>
      </c>
      <c r="G1033" s="2418"/>
      <c r="H1033" s="2421"/>
      <c r="I1033" s="2512"/>
      <c r="J1033" s="2422"/>
      <c r="K1033" s="2389">
        <v>43460</v>
      </c>
      <c r="L1033" s="2420"/>
      <c r="M1033" s="2390">
        <v>96495</v>
      </c>
      <c r="N1033" s="2508"/>
      <c r="O1033" s="2509"/>
    </row>
    <row r="1034" spans="1:15" x14ac:dyDescent="0.2">
      <c r="A1034" s="2418"/>
      <c r="B1034" s="2513"/>
      <c r="C1034" s="2418"/>
      <c r="D1034" s="2418"/>
      <c r="E1034" s="2418"/>
      <c r="F1034" s="2514"/>
      <c r="G1034" s="2418"/>
      <c r="H1034" s="2421"/>
      <c r="I1034" s="2512"/>
      <c r="J1034" s="2422"/>
      <c r="K1034" s="2425"/>
      <c r="L1034" s="2420"/>
      <c r="M1034" s="2420"/>
      <c r="N1034" s="2508"/>
      <c r="O1034" s="2509"/>
    </row>
    <row r="1035" spans="1:15" x14ac:dyDescent="0.2">
      <c r="A1035" s="2367" t="s">
        <v>1698</v>
      </c>
      <c r="B1035" s="2166">
        <v>1</v>
      </c>
      <c r="C1035" s="2367" t="s">
        <v>207</v>
      </c>
      <c r="D1035" s="2367" t="s">
        <v>560</v>
      </c>
      <c r="E1035" s="2367" t="s">
        <v>64</v>
      </c>
      <c r="F1035" s="2383" t="s">
        <v>68</v>
      </c>
      <c r="G1035" s="2367"/>
      <c r="H1035" s="279"/>
      <c r="I1035" s="2367"/>
      <c r="J1035" s="2404"/>
      <c r="K1035" s="2389">
        <v>43460</v>
      </c>
      <c r="L1035" s="2390"/>
      <c r="M1035" s="2390"/>
      <c r="N1035" s="2508"/>
      <c r="O1035" s="2509"/>
    </row>
    <row r="1036" spans="1:15" x14ac:dyDescent="0.2">
      <c r="A1036" s="2367" t="s">
        <v>1698</v>
      </c>
      <c r="B1036" s="2166">
        <v>2</v>
      </c>
      <c r="C1036" s="2367" t="s">
        <v>207</v>
      </c>
      <c r="D1036" s="2367" t="s">
        <v>560</v>
      </c>
      <c r="E1036" s="2367" t="s">
        <v>64</v>
      </c>
      <c r="F1036" s="2383" t="s">
        <v>68</v>
      </c>
      <c r="G1036" s="2386"/>
      <c r="H1036" s="2387"/>
      <c r="I1036" s="2386"/>
      <c r="J1036" s="2404"/>
      <c r="K1036" s="2389">
        <v>43460</v>
      </c>
      <c r="L1036" s="2390"/>
      <c r="M1036" s="2390"/>
      <c r="N1036" s="2508"/>
      <c r="O1036" s="2509"/>
    </row>
    <row r="1037" spans="1:15" x14ac:dyDescent="0.2">
      <c r="A1037" s="2367" t="s">
        <v>1698</v>
      </c>
      <c r="B1037" s="2166">
        <v>3</v>
      </c>
      <c r="C1037" s="2367" t="s">
        <v>207</v>
      </c>
      <c r="D1037" s="2367" t="s">
        <v>560</v>
      </c>
      <c r="E1037" s="2367" t="s">
        <v>64</v>
      </c>
      <c r="F1037" s="2383" t="s">
        <v>68</v>
      </c>
      <c r="G1037" s="2386"/>
      <c r="H1037" s="279"/>
      <c r="I1037" s="2402"/>
      <c r="J1037" s="2404"/>
      <c r="K1037" s="2389">
        <v>43460</v>
      </c>
      <c r="L1037" s="2390"/>
      <c r="M1037" s="2390"/>
      <c r="N1037" s="2508"/>
      <c r="O1037" s="2509"/>
    </row>
    <row r="1038" spans="1:15" x14ac:dyDescent="0.2">
      <c r="A1038" s="2367" t="s">
        <v>1698</v>
      </c>
      <c r="B1038" s="2166">
        <v>4</v>
      </c>
      <c r="C1038" s="2367" t="s">
        <v>207</v>
      </c>
      <c r="D1038" s="2367" t="s">
        <v>560</v>
      </c>
      <c r="E1038" s="2367" t="s">
        <v>64</v>
      </c>
      <c r="F1038" s="2383" t="s">
        <v>68</v>
      </c>
      <c r="G1038" s="2386"/>
      <c r="H1038" s="279"/>
      <c r="I1038" s="2386"/>
      <c r="J1038" s="2404"/>
      <c r="K1038" s="2389">
        <v>43460</v>
      </c>
      <c r="L1038" s="2390"/>
      <c r="M1038" s="2390"/>
      <c r="N1038" s="2508"/>
      <c r="O1038" s="2509"/>
    </row>
    <row r="1039" spans="1:15" x14ac:dyDescent="0.2">
      <c r="A1039" s="2367" t="s">
        <v>1698</v>
      </c>
      <c r="B1039" s="2166">
        <v>5</v>
      </c>
      <c r="C1039" s="2367" t="s">
        <v>207</v>
      </c>
      <c r="D1039" s="2367" t="s">
        <v>560</v>
      </c>
      <c r="E1039" s="2367" t="s">
        <v>64</v>
      </c>
      <c r="F1039" s="2383" t="s">
        <v>68</v>
      </c>
      <c r="G1039" s="2386"/>
      <c r="H1039" s="279"/>
      <c r="I1039" s="2402"/>
      <c r="J1039" s="2404"/>
      <c r="K1039" s="2389">
        <v>43460</v>
      </c>
      <c r="L1039" s="2390"/>
      <c r="M1039" s="2390"/>
      <c r="N1039" s="2508"/>
      <c r="O1039" s="2509"/>
    </row>
    <row r="1040" spans="1:15" x14ac:dyDescent="0.2">
      <c r="A1040" s="2418"/>
      <c r="B1040" s="2513"/>
      <c r="C1040" s="2418"/>
      <c r="D1040" s="2418"/>
      <c r="E1040" s="2418"/>
      <c r="F1040" s="2514"/>
      <c r="G1040" s="2367"/>
      <c r="H1040" s="279"/>
      <c r="I1040" s="2402"/>
      <c r="J1040" s="2422"/>
      <c r="K1040" s="2425"/>
      <c r="L1040" s="2420"/>
      <c r="M1040" s="2420"/>
      <c r="N1040" s="2508"/>
      <c r="O1040" s="2509"/>
    </row>
    <row r="1041" spans="1:15" x14ac:dyDescent="0.2">
      <c r="A1041" s="2367" t="s">
        <v>1701</v>
      </c>
      <c r="B1041" s="2166">
        <v>1</v>
      </c>
      <c r="C1041" s="2367" t="s">
        <v>207</v>
      </c>
      <c r="D1041" s="2367" t="s">
        <v>1649</v>
      </c>
      <c r="E1041" s="2367" t="s">
        <v>64</v>
      </c>
      <c r="F1041" s="2383" t="s">
        <v>68</v>
      </c>
      <c r="G1041" s="2386"/>
      <c r="H1041" s="2387"/>
      <c r="I1041" s="2367"/>
      <c r="J1041" s="2404"/>
      <c r="K1041" s="2389">
        <v>43460</v>
      </c>
      <c r="L1041" s="2390"/>
      <c r="M1041" s="2390"/>
      <c r="N1041" s="2508"/>
      <c r="O1041" s="2509"/>
    </row>
    <row r="1042" spans="1:15" x14ac:dyDescent="0.2">
      <c r="A1042" s="2367" t="s">
        <v>1701</v>
      </c>
      <c r="B1042" s="2166">
        <v>2</v>
      </c>
      <c r="C1042" s="2367" t="s">
        <v>207</v>
      </c>
      <c r="D1042" s="2367" t="s">
        <v>1649</v>
      </c>
      <c r="E1042" s="2367" t="s">
        <v>64</v>
      </c>
      <c r="F1042" s="2383" t="s">
        <v>68</v>
      </c>
      <c r="G1042" s="2386"/>
      <c r="H1042" s="2387"/>
      <c r="I1042" s="2367"/>
      <c r="J1042" s="2404"/>
      <c r="K1042" s="2389">
        <v>43460</v>
      </c>
      <c r="L1042" s="2390"/>
      <c r="M1042" s="2390"/>
      <c r="N1042" s="2508"/>
      <c r="O1042" s="2509"/>
    </row>
    <row r="1043" spans="1:15" x14ac:dyDescent="0.2">
      <c r="A1043" s="2367" t="s">
        <v>1701</v>
      </c>
      <c r="B1043" s="2166">
        <v>3</v>
      </c>
      <c r="C1043" s="2367" t="s">
        <v>207</v>
      </c>
      <c r="D1043" s="2367" t="s">
        <v>1649</v>
      </c>
      <c r="E1043" s="2367" t="s">
        <v>64</v>
      </c>
      <c r="F1043" s="2383" t="s">
        <v>68</v>
      </c>
      <c r="G1043" s="2386"/>
      <c r="H1043" s="2387"/>
      <c r="I1043" s="2402"/>
      <c r="J1043" s="2404"/>
      <c r="K1043" s="2389">
        <v>43460</v>
      </c>
      <c r="L1043" s="2390"/>
      <c r="M1043" s="2390"/>
      <c r="N1043" s="2508"/>
      <c r="O1043" s="2509"/>
    </row>
    <row r="1044" spans="1:15" x14ac:dyDescent="0.2">
      <c r="A1044" s="2367" t="s">
        <v>1701</v>
      </c>
      <c r="B1044" s="2166">
        <v>4</v>
      </c>
      <c r="C1044" s="2367" t="s">
        <v>207</v>
      </c>
      <c r="D1044" s="2367" t="s">
        <v>1649</v>
      </c>
      <c r="E1044" s="2367" t="s">
        <v>64</v>
      </c>
      <c r="F1044" s="2383" t="s">
        <v>68</v>
      </c>
      <c r="G1044" s="2386"/>
      <c r="H1044" s="2387"/>
      <c r="I1044" s="2386"/>
      <c r="J1044" s="2404"/>
      <c r="K1044" s="2389">
        <v>43460</v>
      </c>
      <c r="L1044" s="2390"/>
      <c r="M1044" s="2390"/>
      <c r="N1044" s="2508"/>
      <c r="O1044" s="2509"/>
    </row>
    <row r="1045" spans="1:15" x14ac:dyDescent="0.2">
      <c r="A1045" s="2367" t="s">
        <v>1701</v>
      </c>
      <c r="B1045" s="2166">
        <v>5</v>
      </c>
      <c r="C1045" s="2367" t="s">
        <v>207</v>
      </c>
      <c r="D1045" s="2367" t="s">
        <v>560</v>
      </c>
      <c r="E1045" s="2367" t="s">
        <v>64</v>
      </c>
      <c r="F1045" s="2383" t="s">
        <v>68</v>
      </c>
      <c r="G1045" s="2386"/>
      <c r="H1045" s="279"/>
      <c r="I1045" s="2402"/>
      <c r="J1045" s="2404"/>
      <c r="K1045" s="2389">
        <v>43460</v>
      </c>
      <c r="L1045" s="2390"/>
      <c r="M1045" s="2390"/>
      <c r="N1045" s="2508"/>
      <c r="O1045" s="2509"/>
    </row>
    <row r="1046" spans="1:15" x14ac:dyDescent="0.2">
      <c r="A1046" s="2418"/>
      <c r="B1046" s="2513"/>
      <c r="C1046" s="2418"/>
      <c r="D1046" s="2418"/>
      <c r="E1046" s="2418"/>
      <c r="F1046" s="2514"/>
      <c r="G1046" s="2367"/>
      <c r="H1046" s="279"/>
      <c r="I1046" s="2402"/>
      <c r="J1046" s="2422"/>
      <c r="K1046" s="2425"/>
      <c r="L1046" s="2420"/>
      <c r="M1046" s="2420"/>
      <c r="N1046" s="2508"/>
      <c r="O1046" s="2509"/>
    </row>
    <row r="1047" spans="1:15" x14ac:dyDescent="0.2">
      <c r="A1047" s="2367" t="s">
        <v>1703</v>
      </c>
      <c r="B1047" s="2166">
        <v>1</v>
      </c>
      <c r="C1047" s="2367" t="s">
        <v>207</v>
      </c>
      <c r="D1047" s="2367" t="s">
        <v>1649</v>
      </c>
      <c r="E1047" s="2367" t="s">
        <v>64</v>
      </c>
      <c r="F1047" s="2383" t="s">
        <v>68</v>
      </c>
      <c r="G1047" s="2386"/>
      <c r="H1047" s="2387"/>
      <c r="I1047" s="2367"/>
      <c r="J1047" s="2404"/>
      <c r="K1047" s="2389">
        <v>43460</v>
      </c>
      <c r="L1047" s="2390"/>
      <c r="M1047" s="2390"/>
      <c r="N1047" s="2508"/>
      <c r="O1047" s="2509"/>
    </row>
    <row r="1048" spans="1:15" x14ac:dyDescent="0.2">
      <c r="A1048" s="2367" t="s">
        <v>1703</v>
      </c>
      <c r="B1048" s="2166">
        <v>2</v>
      </c>
      <c r="C1048" s="2367" t="s">
        <v>207</v>
      </c>
      <c r="D1048" s="2367" t="s">
        <v>1649</v>
      </c>
      <c r="E1048" s="2367" t="s">
        <v>64</v>
      </c>
      <c r="F1048" s="2383" t="s">
        <v>68</v>
      </c>
      <c r="G1048" s="2386"/>
      <c r="H1048" s="2387"/>
      <c r="I1048" s="2367"/>
      <c r="J1048" s="2404"/>
      <c r="K1048" s="2389">
        <v>43460</v>
      </c>
      <c r="L1048" s="2390"/>
      <c r="M1048" s="2390"/>
      <c r="N1048" s="2508"/>
      <c r="O1048" s="2509"/>
    </row>
    <row r="1049" spans="1:15" x14ac:dyDescent="0.2">
      <c r="A1049" s="2367" t="s">
        <v>1703</v>
      </c>
      <c r="B1049" s="2166">
        <v>3</v>
      </c>
      <c r="C1049" s="2367" t="s">
        <v>207</v>
      </c>
      <c r="D1049" s="2367" t="s">
        <v>1649</v>
      </c>
      <c r="E1049" s="2367" t="s">
        <v>64</v>
      </c>
      <c r="F1049" s="2383" t="s">
        <v>68</v>
      </c>
      <c r="G1049" s="2386"/>
      <c r="H1049" s="2387"/>
      <c r="I1049" s="2367"/>
      <c r="J1049" s="2404"/>
      <c r="K1049" s="2389">
        <v>43460</v>
      </c>
      <c r="L1049" s="2390"/>
      <c r="M1049" s="2390"/>
      <c r="N1049" s="2508"/>
      <c r="O1049" s="2509"/>
    </row>
    <row r="1050" spans="1:15" x14ac:dyDescent="0.2">
      <c r="A1050" s="2367" t="s">
        <v>1703</v>
      </c>
      <c r="B1050" s="2166">
        <v>4</v>
      </c>
      <c r="C1050" s="2367" t="s">
        <v>207</v>
      </c>
      <c r="D1050" s="2367" t="s">
        <v>1649</v>
      </c>
      <c r="E1050" s="2367" t="s">
        <v>64</v>
      </c>
      <c r="F1050" s="2383" t="s">
        <v>68</v>
      </c>
      <c r="G1050" s="2386"/>
      <c r="H1050" s="2387"/>
      <c r="I1050" s="2367"/>
      <c r="J1050" s="2404"/>
      <c r="K1050" s="2389">
        <v>43460</v>
      </c>
      <c r="L1050" s="2390"/>
      <c r="M1050" s="2390"/>
      <c r="N1050" s="2508"/>
      <c r="O1050" s="2509"/>
    </row>
    <row r="1051" spans="1:15" x14ac:dyDescent="0.2">
      <c r="A1051" s="2367" t="s">
        <v>1703</v>
      </c>
      <c r="B1051" s="2166">
        <v>5</v>
      </c>
      <c r="C1051" s="2367" t="s">
        <v>207</v>
      </c>
      <c r="D1051" s="2367" t="s">
        <v>560</v>
      </c>
      <c r="E1051" s="2367" t="s">
        <v>64</v>
      </c>
      <c r="F1051" s="2383" t="s">
        <v>68</v>
      </c>
      <c r="G1051" s="2386"/>
      <c r="H1051" s="279"/>
      <c r="I1051" s="2367"/>
      <c r="J1051" s="2404"/>
      <c r="K1051" s="2389">
        <v>43460</v>
      </c>
      <c r="L1051" s="2390"/>
      <c r="M1051" s="2390"/>
      <c r="N1051" s="2508"/>
      <c r="O1051" s="2509"/>
    </row>
    <row r="1052" spans="1:15" x14ac:dyDescent="0.2">
      <c r="A1052" s="2418"/>
      <c r="B1052" s="2513"/>
      <c r="C1052" s="2367"/>
      <c r="D1052" s="2367"/>
      <c r="E1052" s="2418"/>
      <c r="F1052" s="2514"/>
      <c r="G1052" s="2386"/>
      <c r="H1052" s="279"/>
      <c r="I1052" s="2367"/>
      <c r="J1052" s="2404"/>
      <c r="K1052" s="2389"/>
      <c r="L1052" s="2390"/>
      <c r="M1052" s="2390"/>
      <c r="N1052" s="2508"/>
      <c r="O1052" s="2509"/>
    </row>
    <row r="1053" spans="1:15" x14ac:dyDescent="0.2">
      <c r="A1053" s="2367" t="s">
        <v>790</v>
      </c>
      <c r="B1053" s="276">
        <v>1</v>
      </c>
      <c r="C1053" s="2367" t="s">
        <v>34</v>
      </c>
      <c r="D1053" s="2367" t="s">
        <v>1649</v>
      </c>
      <c r="E1053" s="2367" t="s">
        <v>64</v>
      </c>
      <c r="F1053" s="279" t="s">
        <v>68</v>
      </c>
      <c r="G1053" s="2386"/>
      <c r="H1053" s="2387"/>
      <c r="I1053" s="2367"/>
      <c r="J1053" s="2404"/>
      <c r="K1053" s="2389">
        <v>43460</v>
      </c>
      <c r="L1053" s="2390"/>
      <c r="M1053" s="2390"/>
      <c r="N1053" s="2508"/>
      <c r="O1053" s="2510"/>
    </row>
    <row r="1054" spans="1:15" x14ac:dyDescent="0.2">
      <c r="A1054" s="2367" t="s">
        <v>790</v>
      </c>
      <c r="B1054" s="276">
        <v>2</v>
      </c>
      <c r="C1054" s="2367" t="s">
        <v>34</v>
      </c>
      <c r="D1054" s="2367" t="s">
        <v>1649</v>
      </c>
      <c r="E1054" s="2367" t="s">
        <v>64</v>
      </c>
      <c r="F1054" s="279" t="s">
        <v>68</v>
      </c>
      <c r="G1054" s="2367"/>
      <c r="H1054" s="2387"/>
      <c r="I1054" s="2367"/>
      <c r="J1054" s="2404"/>
      <c r="K1054" s="2389">
        <v>43460</v>
      </c>
      <c r="L1054" s="2390"/>
      <c r="M1054" s="2390"/>
      <c r="N1054" s="2508"/>
      <c r="O1054" s="2510"/>
    </row>
    <row r="1055" spans="1:15" x14ac:dyDescent="0.2">
      <c r="A1055" s="2367" t="s">
        <v>790</v>
      </c>
      <c r="B1055" s="276">
        <v>3</v>
      </c>
      <c r="C1055" s="2367" t="s">
        <v>34</v>
      </c>
      <c r="D1055" s="2367" t="s">
        <v>1649</v>
      </c>
      <c r="E1055" s="2367" t="s">
        <v>64</v>
      </c>
      <c r="F1055" s="279" t="s">
        <v>68</v>
      </c>
      <c r="G1055" s="2402"/>
      <c r="H1055" s="279"/>
      <c r="I1055" s="2386"/>
      <c r="J1055" s="2404"/>
      <c r="K1055" s="2389">
        <v>43460</v>
      </c>
      <c r="L1055" s="2390"/>
      <c r="M1055" s="2390"/>
      <c r="N1055" s="2508"/>
      <c r="O1055" s="2510"/>
    </row>
    <row r="1056" spans="1:15" x14ac:dyDescent="0.2">
      <c r="A1056" s="2367" t="s">
        <v>790</v>
      </c>
      <c r="B1056" s="276">
        <v>4</v>
      </c>
      <c r="C1056" s="2367" t="s">
        <v>34</v>
      </c>
      <c r="D1056" s="2367" t="s">
        <v>1705</v>
      </c>
      <c r="E1056" s="2367" t="s">
        <v>64</v>
      </c>
      <c r="F1056" s="279" t="s">
        <v>68</v>
      </c>
      <c r="G1056" s="2402"/>
      <c r="H1056" s="279"/>
      <c r="I1056" s="2386"/>
      <c r="J1056" s="2404"/>
      <c r="K1056" s="2389">
        <v>43460</v>
      </c>
      <c r="L1056" s="2390"/>
      <c r="M1056" s="2390"/>
      <c r="N1056" s="2508"/>
      <c r="O1056" s="2510"/>
    </row>
    <row r="1057" spans="1:15" x14ac:dyDescent="0.2">
      <c r="A1057" s="2367" t="s">
        <v>790</v>
      </c>
      <c r="B1057" s="276">
        <v>5</v>
      </c>
      <c r="C1057" s="2367" t="s">
        <v>34</v>
      </c>
      <c r="D1057" s="2367" t="s">
        <v>1705</v>
      </c>
      <c r="E1057" s="2367" t="s">
        <v>64</v>
      </c>
      <c r="F1057" s="279" t="s">
        <v>68</v>
      </c>
      <c r="G1057" s="2386"/>
      <c r="H1057" s="279"/>
      <c r="I1057" s="2367"/>
      <c r="J1057" s="2404"/>
      <c r="K1057" s="2389">
        <v>43460</v>
      </c>
      <c r="L1057" s="2390"/>
      <c r="M1057" s="2390"/>
      <c r="N1057" s="2389"/>
      <c r="O1057" s="2509"/>
    </row>
    <row r="1058" spans="1:15" x14ac:dyDescent="0.2">
      <c r="A1058" s="2418"/>
      <c r="B1058" s="2424"/>
      <c r="C1058" s="2367"/>
      <c r="D1058" s="2367"/>
      <c r="E1058" s="2418"/>
      <c r="F1058" s="2421"/>
      <c r="G1058" s="2386"/>
      <c r="H1058" s="279"/>
      <c r="I1058" s="2418"/>
      <c r="J1058" s="2404"/>
      <c r="K1058" s="2389"/>
      <c r="L1058" s="2390"/>
      <c r="M1058" s="2390"/>
      <c r="N1058" s="2515"/>
      <c r="O1058" s="2509"/>
    </row>
    <row r="1059" spans="1:15" x14ac:dyDescent="0.2">
      <c r="A1059" s="2418" t="s">
        <v>1706</v>
      </c>
      <c r="B1059" s="2513">
        <v>1</v>
      </c>
      <c r="C1059" s="2367" t="s">
        <v>799</v>
      </c>
      <c r="D1059" s="2367" t="s">
        <v>498</v>
      </c>
      <c r="E1059" s="2418" t="s">
        <v>1100</v>
      </c>
      <c r="F1059" s="2514" t="s">
        <v>292</v>
      </c>
      <c r="G1059" s="2386"/>
      <c r="H1059" s="2387"/>
      <c r="I1059" s="2516"/>
      <c r="J1059" s="2404"/>
      <c r="K1059" s="2389">
        <v>43460</v>
      </c>
      <c r="L1059" s="2390"/>
      <c r="M1059" s="2390"/>
      <c r="N1059" s="2508"/>
      <c r="O1059" s="2509"/>
    </row>
    <row r="1060" spans="1:15" x14ac:dyDescent="0.2">
      <c r="A1060" s="2418" t="s">
        <v>1706</v>
      </c>
      <c r="B1060" s="2513">
        <v>2</v>
      </c>
      <c r="C1060" s="2367" t="s">
        <v>799</v>
      </c>
      <c r="D1060" s="2367" t="s">
        <v>498</v>
      </c>
      <c r="E1060" s="2418" t="s">
        <v>1100</v>
      </c>
      <c r="F1060" s="2514" t="s">
        <v>292</v>
      </c>
      <c r="G1060" s="2386"/>
      <c r="H1060" s="2387"/>
      <c r="I1060" s="2516"/>
      <c r="J1060" s="2404"/>
      <c r="K1060" s="2389">
        <v>43460</v>
      </c>
      <c r="L1060" s="2390"/>
      <c r="M1060" s="2390"/>
      <c r="N1060" s="2508"/>
      <c r="O1060" s="2509"/>
    </row>
    <row r="1061" spans="1:15" x14ac:dyDescent="0.2">
      <c r="A1061" s="2418" t="s">
        <v>1706</v>
      </c>
      <c r="B1061" s="2513">
        <v>3</v>
      </c>
      <c r="C1061" s="2367" t="s">
        <v>799</v>
      </c>
      <c r="D1061" s="2367" t="s">
        <v>498</v>
      </c>
      <c r="E1061" s="2418" t="s">
        <v>1100</v>
      </c>
      <c r="F1061" s="2514" t="s">
        <v>292</v>
      </c>
      <c r="G1061" s="2386"/>
      <c r="H1061" s="279"/>
      <c r="I1061" s="2512"/>
      <c r="J1061" s="2404"/>
      <c r="K1061" s="2389">
        <v>43460</v>
      </c>
      <c r="L1061" s="2390"/>
      <c r="M1061" s="2390"/>
      <c r="N1061" s="2508"/>
      <c r="O1061" s="2509"/>
    </row>
    <row r="1062" spans="1:15" x14ac:dyDescent="0.2">
      <c r="A1062" s="2418" t="s">
        <v>1706</v>
      </c>
      <c r="B1062" s="2513">
        <v>4</v>
      </c>
      <c r="C1062" s="2367" t="s">
        <v>799</v>
      </c>
      <c r="D1062" s="2367" t="s">
        <v>498</v>
      </c>
      <c r="E1062" s="2418" t="s">
        <v>1100</v>
      </c>
      <c r="F1062" s="2514" t="s">
        <v>292</v>
      </c>
      <c r="G1062" s="2386"/>
      <c r="H1062" s="279"/>
      <c r="I1062" s="2512"/>
      <c r="J1062" s="2404"/>
      <c r="K1062" s="2389">
        <v>43460</v>
      </c>
      <c r="L1062" s="2390"/>
      <c r="M1062" s="2390"/>
      <c r="N1062" s="2508"/>
      <c r="O1062" s="2509"/>
    </row>
    <row r="1063" spans="1:15" x14ac:dyDescent="0.2">
      <c r="A1063" s="2418" t="s">
        <v>1706</v>
      </c>
      <c r="B1063" s="2513">
        <v>5</v>
      </c>
      <c r="C1063" s="2367" t="s">
        <v>799</v>
      </c>
      <c r="D1063" s="2367" t="s">
        <v>498</v>
      </c>
      <c r="E1063" s="2418" t="s">
        <v>1100</v>
      </c>
      <c r="F1063" s="2514" t="s">
        <v>292</v>
      </c>
      <c r="G1063" s="2386"/>
      <c r="H1063" s="279"/>
      <c r="I1063" s="2512"/>
      <c r="J1063" s="2404"/>
      <c r="K1063" s="2389">
        <v>43460</v>
      </c>
      <c r="L1063" s="2390"/>
      <c r="M1063" s="2390"/>
      <c r="N1063" s="2508"/>
      <c r="O1063" s="2509"/>
    </row>
    <row r="1064" spans="1:15" x14ac:dyDescent="0.2">
      <c r="A1064" s="2418" t="s">
        <v>1706</v>
      </c>
      <c r="B1064" s="2513">
        <v>6</v>
      </c>
      <c r="C1064" s="2367" t="s">
        <v>799</v>
      </c>
      <c r="D1064" s="2367" t="s">
        <v>498</v>
      </c>
      <c r="E1064" s="2418" t="s">
        <v>1100</v>
      </c>
      <c r="F1064" s="2514" t="s">
        <v>292</v>
      </c>
      <c r="G1064" s="2386"/>
      <c r="H1064" s="279"/>
      <c r="I1064" s="2512"/>
      <c r="J1064" s="2404"/>
      <c r="K1064" s="2389">
        <v>43460</v>
      </c>
      <c r="L1064" s="2390"/>
      <c r="M1064" s="2390"/>
      <c r="N1064" s="2517"/>
      <c r="O1064" s="2412"/>
    </row>
    <row r="1065" spans="1:15" ht="12.75" thickBot="1" x14ac:dyDescent="0.25">
      <c r="A1065" s="2429" t="s">
        <v>1706</v>
      </c>
      <c r="B1065" s="2518">
        <v>7</v>
      </c>
      <c r="C1065" s="2429" t="s">
        <v>799</v>
      </c>
      <c r="D1065" s="2429" t="s">
        <v>498</v>
      </c>
      <c r="E1065" s="2429" t="s">
        <v>1100</v>
      </c>
      <c r="F1065" s="2519" t="s">
        <v>292</v>
      </c>
      <c r="G1065" s="2429"/>
      <c r="H1065" s="2430"/>
      <c r="I1065" s="2432"/>
      <c r="J1065" s="2434"/>
      <c r="K1065" s="2435">
        <v>43460</v>
      </c>
      <c r="L1065" s="2437"/>
      <c r="M1065" s="2437"/>
      <c r="N1065" s="2520"/>
      <c r="O1065" s="2521"/>
    </row>
    <row r="1066" spans="1:15" ht="12.75" thickBot="1" x14ac:dyDescent="0.25"/>
    <row r="1067" spans="1:15" ht="15.75" thickBot="1" x14ac:dyDescent="0.3">
      <c r="A1067" s="2585" t="s">
        <v>1</v>
      </c>
      <c r="B1067" s="615" t="s">
        <v>1784</v>
      </c>
      <c r="C1067" s="605"/>
      <c r="D1067" s="605"/>
      <c r="E1067" s="606"/>
      <c r="F1067" s="957"/>
      <c r="G1067" s="957"/>
      <c r="H1067" s="957"/>
      <c r="I1067" s="957"/>
      <c r="J1067" s="957"/>
      <c r="K1067" s="957"/>
      <c r="L1067" s="957"/>
      <c r="M1067" s="957"/>
      <c r="N1067" s="957"/>
      <c r="O1067" s="957"/>
    </row>
    <row r="1068" spans="1:15" ht="30.75" thickBot="1" x14ac:dyDescent="0.3">
      <c r="A1068" s="2586" t="s">
        <v>2</v>
      </c>
      <c r="B1068" s="615" t="s">
        <v>584</v>
      </c>
      <c r="C1068" s="605"/>
      <c r="D1068" s="605"/>
      <c r="E1068" s="606"/>
      <c r="F1068" s="957"/>
      <c r="G1068" s="957"/>
      <c r="H1068" s="957"/>
      <c r="I1068" s="957"/>
      <c r="J1068" s="957"/>
      <c r="K1068" s="957"/>
      <c r="L1068" s="957"/>
      <c r="M1068" s="957"/>
      <c r="N1068" s="957"/>
      <c r="O1068" s="957"/>
    </row>
    <row r="1069" spans="1:15" ht="15.75" thickBot="1" x14ac:dyDescent="0.3">
      <c r="A1069" s="2586" t="s">
        <v>3</v>
      </c>
      <c r="B1069" s="615" t="s">
        <v>1785</v>
      </c>
      <c r="C1069" s="605"/>
      <c r="D1069" s="605"/>
      <c r="E1069" s="606"/>
      <c r="F1069" s="957"/>
      <c r="G1069" s="957"/>
      <c r="H1069" s="957"/>
      <c r="I1069" s="957"/>
      <c r="J1069" s="957"/>
      <c r="K1069" s="957"/>
      <c r="L1069" s="957"/>
      <c r="M1069" s="957"/>
      <c r="N1069" s="957"/>
      <c r="O1069" s="957"/>
    </row>
    <row r="1070" spans="1:15" ht="15.75" thickBot="1" x14ac:dyDescent="0.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1:15" ht="15.75" thickBot="1" x14ac:dyDescent="0.3">
      <c r="A1071" s="576" t="s">
        <v>5</v>
      </c>
      <c r="B1071" s="590" t="s">
        <v>20</v>
      </c>
      <c r="C1071" s="591"/>
      <c r="D1071" s="591"/>
      <c r="E1071" s="591"/>
      <c r="F1071" s="591"/>
      <c r="G1071" s="591"/>
      <c r="H1071" s="591"/>
      <c r="I1071" s="592"/>
      <c r="J1071" s="593" t="s">
        <v>21</v>
      </c>
      <c r="K1071" s="594"/>
      <c r="L1071" s="595" t="s">
        <v>22</v>
      </c>
      <c r="M1071" s="596"/>
      <c r="N1071" s="576" t="s">
        <v>23</v>
      </c>
      <c r="O1071" s="576" t="s">
        <v>24</v>
      </c>
    </row>
    <row r="1072" spans="1:15" x14ac:dyDescent="0.2">
      <c r="A1072" s="577"/>
      <c r="B1072" s="2587" t="s">
        <v>10</v>
      </c>
      <c r="C1072" s="2587" t="s">
        <v>9</v>
      </c>
      <c r="D1072" s="2587" t="s">
        <v>13</v>
      </c>
      <c r="E1072" s="2587" t="s">
        <v>8</v>
      </c>
      <c r="F1072" s="2587" t="s">
        <v>25</v>
      </c>
      <c r="G1072" s="2587" t="s">
        <v>26</v>
      </c>
      <c r="H1072" s="2587" t="s">
        <v>27</v>
      </c>
      <c r="I1072" s="2588" t="s">
        <v>28</v>
      </c>
      <c r="J1072" s="2589" t="s">
        <v>29</v>
      </c>
      <c r="K1072" s="2590" t="s">
        <v>30</v>
      </c>
      <c r="L1072" s="2591" t="s">
        <v>31</v>
      </c>
      <c r="M1072" s="2589" t="s">
        <v>32</v>
      </c>
      <c r="N1072" s="577"/>
      <c r="O1072" s="577"/>
    </row>
    <row r="1073" spans="1:15" ht="12.75" thickBot="1" x14ac:dyDescent="0.25">
      <c r="A1073" s="616"/>
      <c r="B1073" s="2592"/>
      <c r="C1073" s="2592"/>
      <c r="D1073" s="2592"/>
      <c r="E1073" s="2592"/>
      <c r="F1073" s="2592"/>
      <c r="G1073" s="2592"/>
      <c r="H1073" s="2592"/>
      <c r="I1073" s="2593"/>
      <c r="J1073" s="2594"/>
      <c r="K1073" s="2595"/>
      <c r="L1073" s="2596"/>
      <c r="M1073" s="2594"/>
      <c r="N1073" s="616"/>
      <c r="O1073" s="616"/>
    </row>
    <row r="1074" spans="1:15" ht="23.25" thickBot="1" x14ac:dyDescent="0.25">
      <c r="A1074" s="1582" t="s">
        <v>1715</v>
      </c>
      <c r="B1074" s="1587">
        <v>1</v>
      </c>
      <c r="C1074" s="1587" t="s">
        <v>34</v>
      </c>
      <c r="D1074" s="1587" t="s">
        <v>1159</v>
      </c>
      <c r="E1074" s="1587" t="s">
        <v>131</v>
      </c>
      <c r="F1074" s="1587">
        <v>16</v>
      </c>
      <c r="G1074" s="1587"/>
      <c r="H1074" s="1587" t="s">
        <v>38</v>
      </c>
      <c r="I1074" s="2597">
        <v>165.4</v>
      </c>
      <c r="J1074" s="2598"/>
      <c r="K1074" s="2599">
        <v>41765</v>
      </c>
      <c r="L1074" s="2600">
        <v>100300</v>
      </c>
      <c r="M1074" s="2598">
        <v>116831</v>
      </c>
      <c r="N1074" s="2601">
        <v>41765</v>
      </c>
      <c r="O1074" s="2602" t="s">
        <v>1786</v>
      </c>
    </row>
    <row r="1075" spans="1:15" ht="23.25" thickBot="1" x14ac:dyDescent="0.25">
      <c r="A1075" s="1582" t="s">
        <v>1715</v>
      </c>
      <c r="B1075" s="1587">
        <v>2</v>
      </c>
      <c r="C1075" s="1587" t="s">
        <v>34</v>
      </c>
      <c r="D1075" s="1587" t="s">
        <v>1159</v>
      </c>
      <c r="E1075" s="1587" t="s">
        <v>131</v>
      </c>
      <c r="F1075" s="1587">
        <v>16</v>
      </c>
      <c r="G1075" s="1587"/>
      <c r="H1075" s="1587" t="s">
        <v>38</v>
      </c>
      <c r="I1075" s="2603">
        <v>165.4</v>
      </c>
      <c r="J1075" s="2598"/>
      <c r="K1075" s="2599">
        <v>41765</v>
      </c>
      <c r="L1075" s="2600">
        <v>10300</v>
      </c>
      <c r="M1075" s="2598">
        <v>116831</v>
      </c>
      <c r="N1075" s="2601">
        <v>41765</v>
      </c>
      <c r="O1075" s="2602" t="s">
        <v>1786</v>
      </c>
    </row>
    <row r="1076" spans="1:15" ht="23.25" thickBot="1" x14ac:dyDescent="0.25">
      <c r="A1076" s="1582" t="s">
        <v>1715</v>
      </c>
      <c r="B1076" s="1587">
        <v>3</v>
      </c>
      <c r="C1076" s="1587" t="s">
        <v>34</v>
      </c>
      <c r="D1076" s="1587" t="s">
        <v>1159</v>
      </c>
      <c r="E1076" s="1587" t="s">
        <v>131</v>
      </c>
      <c r="F1076" s="1587">
        <v>16</v>
      </c>
      <c r="G1076" s="1587"/>
      <c r="H1076" s="1587" t="s">
        <v>38</v>
      </c>
      <c r="I1076" s="2597">
        <v>165.4</v>
      </c>
      <c r="J1076" s="2598"/>
      <c r="K1076" s="2599">
        <v>41765</v>
      </c>
      <c r="L1076" s="2600">
        <v>100300</v>
      </c>
      <c r="M1076" s="2598">
        <v>116831</v>
      </c>
      <c r="N1076" s="2601">
        <v>41765</v>
      </c>
      <c r="O1076" s="2602" t="s">
        <v>1786</v>
      </c>
    </row>
    <row r="1077" spans="1:15" ht="23.25" thickBot="1" x14ac:dyDescent="0.25">
      <c r="A1077" s="1582" t="s">
        <v>1715</v>
      </c>
      <c r="B1077" s="1587">
        <v>4</v>
      </c>
      <c r="C1077" s="1587" t="s">
        <v>34</v>
      </c>
      <c r="D1077" s="1587" t="s">
        <v>1159</v>
      </c>
      <c r="E1077" s="1587" t="s">
        <v>131</v>
      </c>
      <c r="F1077" s="1587">
        <v>16</v>
      </c>
      <c r="G1077" s="1587"/>
      <c r="H1077" s="1587" t="s">
        <v>38</v>
      </c>
      <c r="I1077" s="2597">
        <v>165.4</v>
      </c>
      <c r="J1077" s="2598"/>
      <c r="K1077" s="2599">
        <v>41765</v>
      </c>
      <c r="L1077" s="2600">
        <v>100300</v>
      </c>
      <c r="M1077" s="2598">
        <v>116831</v>
      </c>
      <c r="N1077" s="2601">
        <v>41765</v>
      </c>
      <c r="O1077" s="2602" t="s">
        <v>1786</v>
      </c>
    </row>
    <row r="1078" spans="1:15" ht="23.25" thickBot="1" x14ac:dyDescent="0.25">
      <c r="A1078" s="1582" t="s">
        <v>1724</v>
      </c>
      <c r="B1078" s="1587">
        <v>1</v>
      </c>
      <c r="C1078" s="1587" t="s">
        <v>34</v>
      </c>
      <c r="D1078" s="1587" t="s">
        <v>1159</v>
      </c>
      <c r="E1078" s="1587" t="s">
        <v>131</v>
      </c>
      <c r="F1078" s="1587">
        <v>16</v>
      </c>
      <c r="G1078" s="1587"/>
      <c r="H1078" s="1587" t="s">
        <v>38</v>
      </c>
      <c r="I1078" s="2597">
        <v>165.4</v>
      </c>
      <c r="J1078" s="2598"/>
      <c r="K1078" s="2599">
        <v>41765</v>
      </c>
      <c r="L1078" s="2600">
        <v>78903</v>
      </c>
      <c r="M1078" s="2598">
        <v>89920</v>
      </c>
      <c r="N1078" s="2601">
        <v>41765</v>
      </c>
      <c r="O1078" s="2602" t="s">
        <v>1786</v>
      </c>
    </row>
    <row r="1079" spans="1:15" ht="23.25" thickBot="1" x14ac:dyDescent="0.25">
      <c r="A1079" s="1582" t="s">
        <v>1724</v>
      </c>
      <c r="B1079" s="1587">
        <v>2</v>
      </c>
      <c r="C1079" s="1587" t="s">
        <v>34</v>
      </c>
      <c r="D1079" s="1587" t="s">
        <v>1159</v>
      </c>
      <c r="E1079" s="1587" t="s">
        <v>131</v>
      </c>
      <c r="F1079" s="1587">
        <v>16</v>
      </c>
      <c r="G1079" s="1587"/>
      <c r="H1079" s="1587" t="s">
        <v>38</v>
      </c>
      <c r="I1079" s="2597">
        <v>165.4</v>
      </c>
      <c r="J1079" s="2598"/>
      <c r="K1079" s="2599">
        <v>41765</v>
      </c>
      <c r="L1079" s="2600">
        <v>78903</v>
      </c>
      <c r="M1079" s="2598">
        <v>89920</v>
      </c>
      <c r="N1079" s="2601">
        <v>41765</v>
      </c>
      <c r="O1079" s="2602" t="s">
        <v>1786</v>
      </c>
    </row>
    <row r="1080" spans="1:15" ht="23.25" thickBot="1" x14ac:dyDescent="0.25">
      <c r="A1080" s="1582" t="s">
        <v>1724</v>
      </c>
      <c r="B1080" s="1587">
        <v>3</v>
      </c>
      <c r="C1080" s="1587" t="s">
        <v>34</v>
      </c>
      <c r="D1080" s="1587" t="s">
        <v>1159</v>
      </c>
      <c r="E1080" s="1587" t="s">
        <v>131</v>
      </c>
      <c r="F1080" s="1587">
        <v>16</v>
      </c>
      <c r="G1080" s="1587"/>
      <c r="H1080" s="1587" t="s">
        <v>38</v>
      </c>
      <c r="I1080" s="2603">
        <v>165.4</v>
      </c>
      <c r="J1080" s="2598"/>
      <c r="K1080" s="2599">
        <v>41765</v>
      </c>
      <c r="L1080" s="2604">
        <v>78903</v>
      </c>
      <c r="M1080" s="2598">
        <v>89920</v>
      </c>
      <c r="N1080" s="2601">
        <v>41765</v>
      </c>
      <c r="O1080" s="2602" t="s">
        <v>1786</v>
      </c>
    </row>
    <row r="1081" spans="1:15" ht="23.25" thickBot="1" x14ac:dyDescent="0.25">
      <c r="A1081" s="1582" t="s">
        <v>1724</v>
      </c>
      <c r="B1081" s="1587">
        <v>4</v>
      </c>
      <c r="C1081" s="1587" t="s">
        <v>34</v>
      </c>
      <c r="D1081" s="1587" t="s">
        <v>1159</v>
      </c>
      <c r="E1081" s="1587" t="s">
        <v>131</v>
      </c>
      <c r="F1081" s="1587">
        <v>16</v>
      </c>
      <c r="G1081" s="1587"/>
      <c r="H1081" s="1587" t="s">
        <v>38</v>
      </c>
      <c r="I1081" s="2597">
        <v>165.4</v>
      </c>
      <c r="J1081" s="2598"/>
      <c r="K1081" s="2599">
        <v>41765</v>
      </c>
      <c r="L1081" s="2604">
        <v>78903</v>
      </c>
      <c r="M1081" s="2598">
        <v>89920</v>
      </c>
      <c r="N1081" s="2601">
        <v>41765</v>
      </c>
      <c r="O1081" s="2602" t="s">
        <v>1786</v>
      </c>
    </row>
    <row r="1082" spans="1:15" ht="23.25" thickBot="1" x14ac:dyDescent="0.25">
      <c r="A1082" s="2605" t="s">
        <v>1748</v>
      </c>
      <c r="B1082" s="2606">
        <v>3</v>
      </c>
      <c r="C1082" s="1587" t="s">
        <v>34</v>
      </c>
      <c r="D1082" s="1587" t="s">
        <v>1159</v>
      </c>
      <c r="E1082" s="2607" t="s">
        <v>1394</v>
      </c>
      <c r="F1082" s="2607">
        <v>17</v>
      </c>
      <c r="G1082" s="2607"/>
      <c r="H1082" s="2607" t="s">
        <v>38</v>
      </c>
      <c r="I1082" s="2608">
        <v>155.13999999999999</v>
      </c>
      <c r="J1082" s="2608"/>
      <c r="K1082" s="2599">
        <v>41739</v>
      </c>
      <c r="L1082" s="2609">
        <v>75242</v>
      </c>
      <c r="M1082" s="2608">
        <v>101456</v>
      </c>
      <c r="N1082" s="2610">
        <v>41739</v>
      </c>
      <c r="O1082" s="2611" t="s">
        <v>1786</v>
      </c>
    </row>
    <row r="1083" spans="1:15" ht="23.25" thickBot="1" x14ac:dyDescent="0.25">
      <c r="A1083" s="2605" t="s">
        <v>1748</v>
      </c>
      <c r="B1083" s="2606">
        <v>4</v>
      </c>
      <c r="C1083" s="1587" t="s">
        <v>34</v>
      </c>
      <c r="D1083" s="1587" t="s">
        <v>1159</v>
      </c>
      <c r="E1083" s="2607" t="s">
        <v>1394</v>
      </c>
      <c r="F1083" s="2607">
        <v>17</v>
      </c>
      <c r="G1083" s="2607"/>
      <c r="H1083" s="2607" t="s">
        <v>38</v>
      </c>
      <c r="I1083" s="2612">
        <v>155.13999999999999</v>
      </c>
      <c r="J1083" s="2613"/>
      <c r="K1083" s="2599">
        <v>41739</v>
      </c>
      <c r="L1083" s="2614">
        <v>75242</v>
      </c>
      <c r="M1083" s="2613">
        <v>101456</v>
      </c>
      <c r="N1083" s="2610">
        <v>41739</v>
      </c>
      <c r="O1083" s="2611" t="s">
        <v>1786</v>
      </c>
    </row>
    <row r="1084" spans="1:15" ht="23.25" thickBot="1" x14ac:dyDescent="0.25">
      <c r="A1084" s="2615" t="s">
        <v>1748</v>
      </c>
      <c r="B1084" s="2616">
        <v>1</v>
      </c>
      <c r="C1084" s="1587" t="s">
        <v>34</v>
      </c>
      <c r="D1084" s="1587" t="s">
        <v>1159</v>
      </c>
      <c r="E1084" s="2617" t="s">
        <v>1394</v>
      </c>
      <c r="F1084" s="2617">
        <v>17</v>
      </c>
      <c r="G1084" s="2617"/>
      <c r="H1084" s="2617" t="s">
        <v>38</v>
      </c>
      <c r="I1084" s="2608">
        <v>159.32</v>
      </c>
      <c r="J1084" s="2608"/>
      <c r="K1084" s="2618">
        <v>41793</v>
      </c>
      <c r="L1084" s="2608">
        <v>107550</v>
      </c>
      <c r="M1084" s="2608">
        <v>109452</v>
      </c>
      <c r="N1084" s="2619">
        <v>42157</v>
      </c>
      <c r="O1084" s="2611" t="s">
        <v>1786</v>
      </c>
    </row>
    <row r="1085" spans="1:15" ht="23.25" thickBot="1" x14ac:dyDescent="0.25">
      <c r="A1085" s="2615" t="s">
        <v>1748</v>
      </c>
      <c r="B1085" s="2616">
        <v>2</v>
      </c>
      <c r="C1085" s="1587" t="s">
        <v>34</v>
      </c>
      <c r="D1085" s="1587" t="s">
        <v>1159</v>
      </c>
      <c r="E1085" s="2617" t="s">
        <v>1394</v>
      </c>
      <c r="F1085" s="2617">
        <v>17</v>
      </c>
      <c r="G1085" s="2617"/>
      <c r="H1085" s="2617" t="s">
        <v>38</v>
      </c>
      <c r="I1085" s="2608">
        <v>159.32</v>
      </c>
      <c r="J1085" s="2608"/>
      <c r="K1085" s="2618">
        <v>41793</v>
      </c>
      <c r="L1085" s="2608">
        <v>107550</v>
      </c>
      <c r="M1085" s="2608">
        <v>109452</v>
      </c>
      <c r="N1085" s="2619">
        <v>42157</v>
      </c>
      <c r="O1085" s="2611" t="s">
        <v>1786</v>
      </c>
    </row>
    <row r="1086" spans="1:15" ht="23.25" thickBot="1" x14ac:dyDescent="0.25">
      <c r="A1086" s="2615" t="s">
        <v>1739</v>
      </c>
      <c r="B1086" s="2616">
        <v>1</v>
      </c>
      <c r="C1086" s="2603" t="s">
        <v>33</v>
      </c>
      <c r="D1086" s="2603" t="s">
        <v>572</v>
      </c>
      <c r="E1086" s="2617" t="s">
        <v>73</v>
      </c>
      <c r="F1086" s="2617">
        <v>15</v>
      </c>
      <c r="G1086" s="2617"/>
      <c r="H1086" s="2617" t="s">
        <v>38</v>
      </c>
      <c r="I1086" s="2608">
        <v>132.13999999999999</v>
      </c>
      <c r="J1086" s="2608"/>
      <c r="K1086" s="2618">
        <v>42166</v>
      </c>
      <c r="L1086" s="2608">
        <v>79687</v>
      </c>
      <c r="M1086" s="2608">
        <v>80365</v>
      </c>
      <c r="N1086" s="2619">
        <v>42157</v>
      </c>
      <c r="O1086" s="2602" t="s">
        <v>1786</v>
      </c>
    </row>
    <row r="1087" spans="1:15" ht="23.25" thickBot="1" x14ac:dyDescent="0.25">
      <c r="A1087" s="2615" t="s">
        <v>1739</v>
      </c>
      <c r="B1087" s="2616">
        <v>2</v>
      </c>
      <c r="C1087" s="2603" t="s">
        <v>33</v>
      </c>
      <c r="D1087" s="2603" t="s">
        <v>572</v>
      </c>
      <c r="E1087" s="2617" t="s">
        <v>73</v>
      </c>
      <c r="F1087" s="2617">
        <v>15</v>
      </c>
      <c r="G1087" s="2617"/>
      <c r="H1087" s="2617" t="s">
        <v>38</v>
      </c>
      <c r="I1087" s="2608">
        <v>132.13999999999999</v>
      </c>
      <c r="J1087" s="2608"/>
      <c r="K1087" s="2618">
        <v>42166</v>
      </c>
      <c r="L1087" s="2608">
        <v>79687</v>
      </c>
      <c r="M1087" s="2608">
        <v>80365</v>
      </c>
      <c r="N1087" s="2619">
        <v>42157</v>
      </c>
      <c r="O1087" s="2602" t="s">
        <v>1786</v>
      </c>
    </row>
    <row r="1088" spans="1:15" ht="23.25" thickBot="1" x14ac:dyDescent="0.25">
      <c r="A1088" s="2615" t="s">
        <v>1746</v>
      </c>
      <c r="B1088" s="2616">
        <v>1</v>
      </c>
      <c r="C1088" s="2603" t="s">
        <v>33</v>
      </c>
      <c r="D1088" s="2603" t="s">
        <v>572</v>
      </c>
      <c r="E1088" s="2617" t="s">
        <v>73</v>
      </c>
      <c r="F1088" s="2617">
        <v>15</v>
      </c>
      <c r="G1088" s="2617"/>
      <c r="H1088" s="2617" t="s">
        <v>38</v>
      </c>
      <c r="I1088" s="2608">
        <v>132.13999999999999</v>
      </c>
      <c r="J1088" s="2608"/>
      <c r="K1088" s="2618">
        <v>42166</v>
      </c>
      <c r="L1088" s="2608">
        <v>82782</v>
      </c>
      <c r="M1088" s="2608">
        <v>83614</v>
      </c>
      <c r="N1088" s="2619">
        <v>42157</v>
      </c>
      <c r="O1088" s="2602" t="s">
        <v>1786</v>
      </c>
    </row>
    <row r="1089" spans="1:15" ht="23.25" thickBot="1" x14ac:dyDescent="0.25">
      <c r="A1089" s="2615" t="s">
        <v>1746</v>
      </c>
      <c r="B1089" s="2616">
        <v>2</v>
      </c>
      <c r="C1089" s="2603" t="s">
        <v>33</v>
      </c>
      <c r="D1089" s="2603" t="s">
        <v>572</v>
      </c>
      <c r="E1089" s="2617" t="s">
        <v>73</v>
      </c>
      <c r="F1089" s="2617">
        <v>15</v>
      </c>
      <c r="G1089" s="2617"/>
      <c r="H1089" s="2617" t="s">
        <v>38</v>
      </c>
      <c r="I1089" s="2608">
        <v>132.13999999999999</v>
      </c>
      <c r="J1089" s="2608"/>
      <c r="K1089" s="2618">
        <v>42166</v>
      </c>
      <c r="L1089" s="2608">
        <v>82782</v>
      </c>
      <c r="M1089" s="2608">
        <v>83614</v>
      </c>
      <c r="N1089" s="2619">
        <v>42157</v>
      </c>
      <c r="O1089" s="2602" t="s">
        <v>1786</v>
      </c>
    </row>
    <row r="1090" spans="1:15" ht="12.75" thickBot="1" x14ac:dyDescent="0.25">
      <c r="A1090" s="2615" t="s">
        <v>1729</v>
      </c>
      <c r="B1090" s="2616">
        <v>1</v>
      </c>
      <c r="C1090" s="2603" t="s">
        <v>33</v>
      </c>
      <c r="D1090" s="2603" t="s">
        <v>580</v>
      </c>
      <c r="E1090" s="2617" t="s">
        <v>64</v>
      </c>
      <c r="F1090" s="2617">
        <v>16</v>
      </c>
      <c r="G1090" s="2617"/>
      <c r="H1090" s="2617" t="s">
        <v>38</v>
      </c>
      <c r="I1090" s="2608">
        <v>156.13</v>
      </c>
      <c r="J1090" s="2608"/>
      <c r="K1090" s="2618">
        <v>42172</v>
      </c>
      <c r="L1090" s="2608">
        <v>75590</v>
      </c>
      <c r="M1090" s="2608">
        <v>75821</v>
      </c>
      <c r="N1090" s="2619">
        <v>42157</v>
      </c>
      <c r="O1090" s="2602" t="s">
        <v>1786</v>
      </c>
    </row>
    <row r="1091" spans="1:15" ht="12.75" thickBot="1" x14ac:dyDescent="0.25">
      <c r="A1091" s="2615" t="s">
        <v>1729</v>
      </c>
      <c r="B1091" s="2616">
        <v>2</v>
      </c>
      <c r="C1091" s="2603" t="s">
        <v>33</v>
      </c>
      <c r="D1091" s="2603" t="s">
        <v>580</v>
      </c>
      <c r="E1091" s="2617" t="s">
        <v>64</v>
      </c>
      <c r="F1091" s="2617">
        <v>16</v>
      </c>
      <c r="G1091" s="2617"/>
      <c r="H1091" s="2617" t="s">
        <v>38</v>
      </c>
      <c r="I1091" s="2608">
        <v>156.13</v>
      </c>
      <c r="J1091" s="2608"/>
      <c r="K1091" s="2618">
        <v>42172</v>
      </c>
      <c r="L1091" s="2608">
        <v>75590</v>
      </c>
      <c r="M1091" s="2608">
        <v>75821</v>
      </c>
      <c r="N1091" s="2619">
        <v>42157</v>
      </c>
      <c r="O1091" s="2602" t="s">
        <v>1786</v>
      </c>
    </row>
    <row r="1092" spans="1:15" ht="23.25" thickBot="1" x14ac:dyDescent="0.25">
      <c r="A1092" s="2615" t="s">
        <v>1715</v>
      </c>
      <c r="B1092" s="2616">
        <v>1</v>
      </c>
      <c r="C1092" s="2603" t="s">
        <v>34</v>
      </c>
      <c r="D1092" s="2603" t="s">
        <v>1787</v>
      </c>
      <c r="E1092" s="2617" t="s">
        <v>97</v>
      </c>
      <c r="F1092" s="2617">
        <v>16</v>
      </c>
      <c r="G1092" s="2617"/>
      <c r="H1092" s="2617" t="s">
        <v>38</v>
      </c>
      <c r="I1092" s="2608">
        <v>165.75</v>
      </c>
      <c r="J1092" s="2608"/>
      <c r="K1092" s="2618">
        <v>42726</v>
      </c>
      <c r="L1092" s="2608">
        <v>149150</v>
      </c>
      <c r="M1092" s="2608">
        <v>149251</v>
      </c>
      <c r="N1092" s="2619">
        <v>42719</v>
      </c>
      <c r="O1092" s="2602" t="s">
        <v>1786</v>
      </c>
    </row>
    <row r="1093" spans="1:15" ht="23.25" thickBot="1" x14ac:dyDescent="0.25">
      <c r="A1093" s="2615" t="s">
        <v>1715</v>
      </c>
      <c r="B1093" s="2616">
        <v>2</v>
      </c>
      <c r="C1093" s="2603" t="s">
        <v>34</v>
      </c>
      <c r="D1093" s="2603" t="s">
        <v>1787</v>
      </c>
      <c r="E1093" s="2617" t="s">
        <v>97</v>
      </c>
      <c r="F1093" s="2617">
        <v>16</v>
      </c>
      <c r="G1093" s="2617"/>
      <c r="H1093" s="2617" t="s">
        <v>38</v>
      </c>
      <c r="I1093" s="2608">
        <v>165.75</v>
      </c>
      <c r="J1093" s="2608"/>
      <c r="K1093" s="2618">
        <v>42726</v>
      </c>
      <c r="L1093" s="2608">
        <v>149150</v>
      </c>
      <c r="M1093" s="2608">
        <v>149251</v>
      </c>
      <c r="N1093" s="2619">
        <v>42719</v>
      </c>
      <c r="O1093" s="2602" t="s">
        <v>1786</v>
      </c>
    </row>
    <row r="1094" spans="1:15" ht="12.75" thickBot="1" x14ac:dyDescent="0.25">
      <c r="A1094" s="2615" t="s">
        <v>1719</v>
      </c>
      <c r="B1094" s="2616">
        <v>1</v>
      </c>
      <c r="C1094" s="2603" t="s">
        <v>34</v>
      </c>
      <c r="D1094" s="2603" t="s">
        <v>704</v>
      </c>
      <c r="E1094" s="2617" t="s">
        <v>77</v>
      </c>
      <c r="F1094" s="2617">
        <v>15</v>
      </c>
      <c r="G1094" s="2617"/>
      <c r="H1094" s="2617" t="s">
        <v>38</v>
      </c>
      <c r="I1094" s="2608">
        <v>132.94999999999999</v>
      </c>
      <c r="J1094" s="2608"/>
      <c r="K1094" s="2618">
        <v>42727</v>
      </c>
      <c r="L1094" s="2608">
        <v>58150</v>
      </c>
      <c r="M1094" s="2608">
        <v>58163</v>
      </c>
      <c r="N1094" s="2619">
        <v>42719</v>
      </c>
      <c r="O1094" s="2602" t="s">
        <v>1786</v>
      </c>
    </row>
    <row r="1095" spans="1:15" ht="12.75" thickBot="1" x14ac:dyDescent="0.25">
      <c r="A1095" s="2615" t="s">
        <v>1719</v>
      </c>
      <c r="B1095" s="2616">
        <v>2</v>
      </c>
      <c r="C1095" s="2603" t="s">
        <v>34</v>
      </c>
      <c r="D1095" s="2603" t="s">
        <v>704</v>
      </c>
      <c r="E1095" s="2617" t="s">
        <v>77</v>
      </c>
      <c r="F1095" s="2617">
        <v>15</v>
      </c>
      <c r="G1095" s="2617"/>
      <c r="H1095" s="2617" t="s">
        <v>38</v>
      </c>
      <c r="I1095" s="2608">
        <v>132.94999999999999</v>
      </c>
      <c r="J1095" s="2608"/>
      <c r="K1095" s="2618">
        <v>42727</v>
      </c>
      <c r="L1095" s="2608">
        <v>58150</v>
      </c>
      <c r="M1095" s="2608">
        <v>58163</v>
      </c>
      <c r="N1095" s="2619">
        <v>42719</v>
      </c>
      <c r="O1095" s="2602" t="s">
        <v>1786</v>
      </c>
    </row>
    <row r="1096" spans="1:15" ht="23.25" thickBot="1" x14ac:dyDescent="0.25">
      <c r="A1096" s="2615" t="s">
        <v>1724</v>
      </c>
      <c r="B1096" s="2616">
        <v>1</v>
      </c>
      <c r="C1096" s="2603" t="s">
        <v>34</v>
      </c>
      <c r="D1096" s="2603" t="s">
        <v>1787</v>
      </c>
      <c r="E1096" s="2617" t="s">
        <v>131</v>
      </c>
      <c r="F1096" s="2617">
        <v>16</v>
      </c>
      <c r="G1096" s="2617"/>
      <c r="H1096" s="2617" t="s">
        <v>38</v>
      </c>
      <c r="I1096" s="2608">
        <v>165.75</v>
      </c>
      <c r="J1096" s="2608"/>
      <c r="K1096" s="2618">
        <v>42727</v>
      </c>
      <c r="L1096" s="2608">
        <v>116920</v>
      </c>
      <c r="M1096" s="2608">
        <v>116942</v>
      </c>
      <c r="N1096" s="2619">
        <v>42719</v>
      </c>
      <c r="O1096" s="2602" t="s">
        <v>1786</v>
      </c>
    </row>
    <row r="1097" spans="1:15" ht="23.25" thickBot="1" x14ac:dyDescent="0.25">
      <c r="A1097" s="2615" t="s">
        <v>1724</v>
      </c>
      <c r="B1097" s="2616">
        <v>2</v>
      </c>
      <c r="C1097" s="2603" t="s">
        <v>34</v>
      </c>
      <c r="D1097" s="2603" t="s">
        <v>1787</v>
      </c>
      <c r="E1097" s="2617" t="s">
        <v>131</v>
      </c>
      <c r="F1097" s="2617">
        <v>16</v>
      </c>
      <c r="G1097" s="2617"/>
      <c r="H1097" s="2617" t="s">
        <v>38</v>
      </c>
      <c r="I1097" s="2608">
        <v>165.75</v>
      </c>
      <c r="J1097" s="2608"/>
      <c r="K1097" s="2618">
        <v>42727</v>
      </c>
      <c r="L1097" s="2608">
        <v>116920</v>
      </c>
      <c r="M1097" s="2608">
        <v>116942</v>
      </c>
      <c r="N1097" s="2619">
        <v>42719</v>
      </c>
      <c r="O1097" s="2602" t="s">
        <v>1786</v>
      </c>
    </row>
    <row r="1098" spans="1:15" ht="23.25" thickBot="1" x14ac:dyDescent="0.25">
      <c r="A1098" s="2615" t="s">
        <v>1735</v>
      </c>
      <c r="B1098" s="2616">
        <v>1</v>
      </c>
      <c r="C1098" s="2603" t="s">
        <v>33</v>
      </c>
      <c r="D1098" s="2603" t="s">
        <v>575</v>
      </c>
      <c r="E1098" s="2617" t="s">
        <v>73</v>
      </c>
      <c r="F1098" s="2617">
        <v>15</v>
      </c>
      <c r="G1098" s="2617"/>
      <c r="H1098" s="2617" t="s">
        <v>38</v>
      </c>
      <c r="I1098" s="2608">
        <v>131.37</v>
      </c>
      <c r="J1098" s="2608"/>
      <c r="K1098" s="2618">
        <v>42726</v>
      </c>
      <c r="L1098" s="2608">
        <v>75203</v>
      </c>
      <c r="M1098" s="2608">
        <v>75240</v>
      </c>
      <c r="N1098" s="2619">
        <v>42719</v>
      </c>
      <c r="O1098" s="2602" t="s">
        <v>1786</v>
      </c>
    </row>
    <row r="1099" spans="1:15" ht="23.25" thickBot="1" x14ac:dyDescent="0.25">
      <c r="A1099" s="2615" t="s">
        <v>1735</v>
      </c>
      <c r="B1099" s="2616">
        <v>2</v>
      </c>
      <c r="C1099" s="2603" t="s">
        <v>33</v>
      </c>
      <c r="D1099" s="2603" t="s">
        <v>575</v>
      </c>
      <c r="E1099" s="2617" t="s">
        <v>73</v>
      </c>
      <c r="F1099" s="2617">
        <v>15</v>
      </c>
      <c r="G1099" s="2617"/>
      <c r="H1099" s="2617" t="s">
        <v>38</v>
      </c>
      <c r="I1099" s="2608">
        <v>131.37</v>
      </c>
      <c r="J1099" s="2608"/>
      <c r="K1099" s="2618">
        <v>42726</v>
      </c>
      <c r="L1099" s="2608">
        <v>75203</v>
      </c>
      <c r="M1099" s="2608">
        <v>75240</v>
      </c>
      <c r="N1099" s="2619">
        <v>42719</v>
      </c>
      <c r="O1099" s="2602" t="s">
        <v>1786</v>
      </c>
    </row>
    <row r="1100" spans="1:15" ht="23.25" thickBot="1" x14ac:dyDescent="0.25">
      <c r="A1100" s="2615" t="s">
        <v>1739</v>
      </c>
      <c r="B1100" s="2616">
        <v>1</v>
      </c>
      <c r="C1100" s="2603" t="s">
        <v>33</v>
      </c>
      <c r="D1100" s="2603" t="s">
        <v>575</v>
      </c>
      <c r="E1100" s="2617" t="s">
        <v>73</v>
      </c>
      <c r="F1100" s="2617">
        <v>15</v>
      </c>
      <c r="G1100" s="2617"/>
      <c r="H1100" s="2617" t="s">
        <v>38</v>
      </c>
      <c r="I1100" s="2608">
        <v>131.37</v>
      </c>
      <c r="J1100" s="2608"/>
      <c r="K1100" s="2618">
        <v>42724</v>
      </c>
      <c r="L1100" s="2608">
        <v>98372</v>
      </c>
      <c r="M1100" s="2608">
        <v>98431</v>
      </c>
      <c r="N1100" s="2619">
        <v>42719</v>
      </c>
      <c r="O1100" s="2602" t="s">
        <v>1786</v>
      </c>
    </row>
    <row r="1101" spans="1:15" ht="23.25" thickBot="1" x14ac:dyDescent="0.25">
      <c r="A1101" s="2615" t="s">
        <v>1739</v>
      </c>
      <c r="B1101" s="2616">
        <v>2</v>
      </c>
      <c r="C1101" s="2603" t="s">
        <v>33</v>
      </c>
      <c r="D1101" s="2603" t="s">
        <v>575</v>
      </c>
      <c r="E1101" s="2617" t="s">
        <v>73</v>
      </c>
      <c r="F1101" s="2617">
        <v>15</v>
      </c>
      <c r="G1101" s="2617"/>
      <c r="H1101" s="2617" t="s">
        <v>38</v>
      </c>
      <c r="I1101" s="2608">
        <v>131.37</v>
      </c>
      <c r="J1101" s="2608"/>
      <c r="K1101" s="2618">
        <v>42724</v>
      </c>
      <c r="L1101" s="2608">
        <v>98372</v>
      </c>
      <c r="M1101" s="2608">
        <v>98431</v>
      </c>
      <c r="N1101" s="2619">
        <v>42719</v>
      </c>
      <c r="O1101" s="2602" t="s">
        <v>1786</v>
      </c>
    </row>
    <row r="1102" spans="1:15" ht="23.25" thickBot="1" x14ac:dyDescent="0.25">
      <c r="A1102" s="2615" t="s">
        <v>1746</v>
      </c>
      <c r="B1102" s="2616">
        <v>1</v>
      </c>
      <c r="C1102" s="2603" t="s">
        <v>33</v>
      </c>
      <c r="D1102" s="2603" t="s">
        <v>575</v>
      </c>
      <c r="E1102" s="2617" t="s">
        <v>73</v>
      </c>
      <c r="F1102" s="2617">
        <v>15</v>
      </c>
      <c r="G1102" s="2617"/>
      <c r="H1102" s="2617" t="s">
        <v>38</v>
      </c>
      <c r="I1102" s="2608">
        <v>131.37</v>
      </c>
      <c r="J1102" s="2608"/>
      <c r="K1102" s="2618">
        <v>42731</v>
      </c>
      <c r="L1102" s="2608">
        <v>108984</v>
      </c>
      <c r="M1102" s="2608">
        <v>108984</v>
      </c>
      <c r="N1102" s="2619">
        <v>42719</v>
      </c>
      <c r="O1102" s="2602" t="s">
        <v>1786</v>
      </c>
    </row>
    <row r="1103" spans="1:15" ht="23.25" thickBot="1" x14ac:dyDescent="0.25">
      <c r="A1103" s="2615" t="s">
        <v>1746</v>
      </c>
      <c r="B1103" s="2616">
        <v>2</v>
      </c>
      <c r="C1103" s="2603" t="s">
        <v>33</v>
      </c>
      <c r="D1103" s="2603" t="s">
        <v>575</v>
      </c>
      <c r="E1103" s="2617" t="s">
        <v>73</v>
      </c>
      <c r="F1103" s="2617">
        <v>15</v>
      </c>
      <c r="G1103" s="2617"/>
      <c r="H1103" s="2617" t="s">
        <v>38</v>
      </c>
      <c r="I1103" s="2608">
        <v>131.37</v>
      </c>
      <c r="J1103" s="2608"/>
      <c r="K1103" s="2618">
        <v>42731</v>
      </c>
      <c r="L1103" s="2608">
        <v>108984</v>
      </c>
      <c r="M1103" s="2608">
        <v>108984</v>
      </c>
      <c r="N1103" s="2619">
        <v>42719</v>
      </c>
      <c r="O1103" s="2602" t="s">
        <v>1786</v>
      </c>
    </row>
    <row r="1104" spans="1:15" ht="23.25" thickBot="1" x14ac:dyDescent="0.25">
      <c r="A1104" s="2615" t="s">
        <v>1748</v>
      </c>
      <c r="B1104" s="2616">
        <v>1</v>
      </c>
      <c r="C1104" s="2603" t="s">
        <v>34</v>
      </c>
      <c r="D1104" s="2603" t="s">
        <v>1159</v>
      </c>
      <c r="E1104" s="2617" t="s">
        <v>1394</v>
      </c>
      <c r="F1104" s="2617">
        <v>17</v>
      </c>
      <c r="G1104" s="2617"/>
      <c r="H1104" s="2617" t="s">
        <v>38</v>
      </c>
      <c r="I1104" s="2608">
        <v>155.34</v>
      </c>
      <c r="J1104" s="2608"/>
      <c r="K1104" s="2618">
        <v>42731</v>
      </c>
      <c r="L1104" s="2608">
        <v>140100</v>
      </c>
      <c r="M1104" s="2608">
        <v>140100</v>
      </c>
      <c r="N1104" s="2619">
        <v>42719</v>
      </c>
      <c r="O1104" s="2602" t="s">
        <v>1786</v>
      </c>
    </row>
    <row r="1105" spans="1:15" ht="23.25" thickBot="1" x14ac:dyDescent="0.25">
      <c r="A1105" s="2615" t="s">
        <v>1748</v>
      </c>
      <c r="B1105" s="2616">
        <v>2</v>
      </c>
      <c r="C1105" s="2603" t="s">
        <v>34</v>
      </c>
      <c r="D1105" s="2603" t="s">
        <v>1159</v>
      </c>
      <c r="E1105" s="2617" t="s">
        <v>1394</v>
      </c>
      <c r="F1105" s="2617">
        <v>17</v>
      </c>
      <c r="G1105" s="2617"/>
      <c r="H1105" s="2617" t="s">
        <v>38</v>
      </c>
      <c r="I1105" s="2608">
        <v>155.34</v>
      </c>
      <c r="J1105" s="2608"/>
      <c r="K1105" s="2618">
        <v>42731</v>
      </c>
      <c r="L1105" s="2608">
        <v>140100</v>
      </c>
      <c r="M1105" s="2608">
        <v>140100</v>
      </c>
      <c r="N1105" s="2619">
        <v>42719</v>
      </c>
      <c r="O1105" s="2602" t="s">
        <v>1786</v>
      </c>
    </row>
    <row r="1106" spans="1:15" ht="12.75" thickBot="1" x14ac:dyDescent="0.25">
      <c r="A1106" s="2615" t="s">
        <v>1788</v>
      </c>
      <c r="B1106" s="2616">
        <v>3</v>
      </c>
      <c r="C1106" s="2603" t="s">
        <v>1744</v>
      </c>
      <c r="D1106" s="2603" t="s">
        <v>1789</v>
      </c>
      <c r="E1106" s="2617" t="s">
        <v>73</v>
      </c>
      <c r="F1106" s="2617">
        <v>15</v>
      </c>
      <c r="G1106" s="2617" t="s">
        <v>38</v>
      </c>
      <c r="H1106" s="2617"/>
      <c r="I1106" s="2608">
        <v>71.25</v>
      </c>
      <c r="J1106" s="2620">
        <v>42174</v>
      </c>
      <c r="K1106" s="2618"/>
      <c r="L1106" s="2608">
        <v>80251</v>
      </c>
      <c r="M1106" s="2608">
        <v>80365</v>
      </c>
      <c r="N1106" s="2619">
        <v>42174</v>
      </c>
      <c r="O1106" s="2602" t="s">
        <v>1786</v>
      </c>
    </row>
    <row r="1107" spans="1:15" ht="12.75" thickBot="1" x14ac:dyDescent="0.25">
      <c r="A1107" s="2615" t="s">
        <v>1739</v>
      </c>
      <c r="B1107" s="2616">
        <v>4</v>
      </c>
      <c r="C1107" s="2603" t="s">
        <v>1744</v>
      </c>
      <c r="D1107" s="2603" t="s">
        <v>1789</v>
      </c>
      <c r="E1107" s="2617" t="s">
        <v>73</v>
      </c>
      <c r="F1107" s="2617">
        <v>15</v>
      </c>
      <c r="G1107" s="2617" t="s">
        <v>38</v>
      </c>
      <c r="H1107" s="2617"/>
      <c r="I1107" s="2608">
        <v>71.25</v>
      </c>
      <c r="J1107" s="2620">
        <v>42174</v>
      </c>
      <c r="K1107" s="2618"/>
      <c r="L1107" s="2608">
        <v>80251</v>
      </c>
      <c r="M1107" s="2608">
        <v>80365</v>
      </c>
      <c r="N1107" s="2619">
        <v>42174</v>
      </c>
      <c r="O1107" s="2602" t="s">
        <v>1786</v>
      </c>
    </row>
    <row r="1108" spans="1:15" ht="12.75" thickBot="1" x14ac:dyDescent="0.25">
      <c r="A1108" s="2615" t="s">
        <v>1746</v>
      </c>
      <c r="B1108" s="2616">
        <v>3</v>
      </c>
      <c r="C1108" s="2603" t="s">
        <v>1744</v>
      </c>
      <c r="D1108" s="2603" t="s">
        <v>1789</v>
      </c>
      <c r="E1108" s="2617" t="s">
        <v>73</v>
      </c>
      <c r="F1108" s="2617">
        <v>15</v>
      </c>
      <c r="G1108" s="2617" t="s">
        <v>38</v>
      </c>
      <c r="H1108" s="2617"/>
      <c r="I1108" s="2608">
        <v>71.25</v>
      </c>
      <c r="J1108" s="2620">
        <v>42174</v>
      </c>
      <c r="K1108" s="2618"/>
      <c r="L1108" s="2608">
        <v>83450</v>
      </c>
      <c r="M1108" s="2608">
        <v>83614</v>
      </c>
      <c r="N1108" s="2619">
        <v>42174</v>
      </c>
      <c r="O1108" s="2602" t="s">
        <v>1786</v>
      </c>
    </row>
    <row r="1109" spans="1:15" ht="12.75" thickBot="1" x14ac:dyDescent="0.25">
      <c r="A1109" s="2615" t="s">
        <v>1746</v>
      </c>
      <c r="B1109" s="2616">
        <v>4</v>
      </c>
      <c r="C1109" s="2603" t="s">
        <v>1744</v>
      </c>
      <c r="D1109" s="2603" t="s">
        <v>1789</v>
      </c>
      <c r="E1109" s="2617" t="s">
        <v>73</v>
      </c>
      <c r="F1109" s="2617">
        <v>15</v>
      </c>
      <c r="G1109" s="2617" t="s">
        <v>38</v>
      </c>
      <c r="H1109" s="2617"/>
      <c r="I1109" s="2608">
        <v>71.25</v>
      </c>
      <c r="J1109" s="2620">
        <v>42174</v>
      </c>
      <c r="K1109" s="2618"/>
      <c r="L1109" s="2608">
        <v>83450</v>
      </c>
      <c r="M1109" s="2608">
        <v>83614</v>
      </c>
      <c r="N1109" s="2619">
        <v>42174</v>
      </c>
      <c r="O1109" s="2602" t="s">
        <v>1786</v>
      </c>
    </row>
    <row r="1110" spans="1:15" ht="23.25" thickBot="1" x14ac:dyDescent="0.25">
      <c r="A1110" s="2615" t="s">
        <v>1729</v>
      </c>
      <c r="B1110" s="2616">
        <v>3</v>
      </c>
      <c r="C1110" s="2603" t="s">
        <v>33</v>
      </c>
      <c r="D1110" s="2603" t="s">
        <v>689</v>
      </c>
      <c r="E1110" s="2617" t="s">
        <v>64</v>
      </c>
      <c r="F1110" s="2617">
        <v>16</v>
      </c>
      <c r="G1110" s="2617" t="s">
        <v>38</v>
      </c>
      <c r="H1110" s="2617"/>
      <c r="I1110" s="2608">
        <v>71.25</v>
      </c>
      <c r="J1110" s="2620">
        <v>42174</v>
      </c>
      <c r="K1110" s="2618"/>
      <c r="L1110" s="2608">
        <v>77172</v>
      </c>
      <c r="M1110" s="2608">
        <v>79587</v>
      </c>
      <c r="N1110" s="2619">
        <v>42174</v>
      </c>
      <c r="O1110" s="2602" t="s">
        <v>1786</v>
      </c>
    </row>
    <row r="1111" spans="1:15" ht="23.25" thickBot="1" x14ac:dyDescent="0.25">
      <c r="A1111" s="2615" t="s">
        <v>1729</v>
      </c>
      <c r="B1111" s="2616">
        <v>4</v>
      </c>
      <c r="C1111" s="2603" t="s">
        <v>33</v>
      </c>
      <c r="D1111" s="2603" t="s">
        <v>575</v>
      </c>
      <c r="E1111" s="2617" t="s">
        <v>64</v>
      </c>
      <c r="F1111" s="2617">
        <v>16</v>
      </c>
      <c r="G1111" s="2617" t="s">
        <v>38</v>
      </c>
      <c r="H1111" s="2617"/>
      <c r="I1111" s="2608">
        <v>71.25</v>
      </c>
      <c r="J1111" s="2620">
        <v>42174</v>
      </c>
      <c r="K1111" s="2618"/>
      <c r="L1111" s="2608">
        <v>77172</v>
      </c>
      <c r="M1111" s="2608">
        <v>79587</v>
      </c>
      <c r="N1111" s="2619">
        <v>42174</v>
      </c>
      <c r="O1111" s="2602" t="s">
        <v>1786</v>
      </c>
    </row>
    <row r="1112" spans="1:15" ht="12.75" thickBot="1" x14ac:dyDescent="0.25">
      <c r="A1112" s="2615" t="s">
        <v>1739</v>
      </c>
      <c r="B1112" s="2616">
        <v>5</v>
      </c>
      <c r="C1112" s="2603" t="s">
        <v>1744</v>
      </c>
      <c r="D1112" s="2603" t="s">
        <v>1789</v>
      </c>
      <c r="E1112" s="2617" t="s">
        <v>73</v>
      </c>
      <c r="F1112" s="2617">
        <v>15</v>
      </c>
      <c r="G1112" s="2617" t="s">
        <v>38</v>
      </c>
      <c r="H1112" s="2617"/>
      <c r="I1112" s="2608">
        <v>71.25</v>
      </c>
      <c r="J1112" s="2620">
        <v>42199</v>
      </c>
      <c r="K1112" s="2618"/>
      <c r="L1112" s="2608">
        <v>80871</v>
      </c>
      <c r="M1112" s="2608" t="s">
        <v>1790</v>
      </c>
      <c r="N1112" s="2619">
        <v>42174</v>
      </c>
      <c r="O1112" s="2602" t="s">
        <v>1786</v>
      </c>
    </row>
    <row r="1113" spans="1:15" ht="23.25" thickBot="1" x14ac:dyDescent="0.25">
      <c r="A1113" s="2615" t="s">
        <v>1715</v>
      </c>
      <c r="B1113" s="2616">
        <v>3</v>
      </c>
      <c r="C1113" s="2603" t="s">
        <v>34</v>
      </c>
      <c r="D1113" s="2603" t="s">
        <v>1159</v>
      </c>
      <c r="E1113" s="2617" t="s">
        <v>131</v>
      </c>
      <c r="F1113" s="2617">
        <v>16</v>
      </c>
      <c r="G1113" s="2617" t="s">
        <v>38</v>
      </c>
      <c r="H1113" s="2617"/>
      <c r="I1113" s="2608">
        <v>93.64</v>
      </c>
      <c r="J1113" s="2620">
        <v>42726</v>
      </c>
      <c r="K1113" s="2618"/>
      <c r="L1113" s="2608">
        <v>149150</v>
      </c>
      <c r="M1113" s="2608">
        <v>149251</v>
      </c>
      <c r="N1113" s="2619">
        <v>42726</v>
      </c>
      <c r="O1113" s="2602" t="s">
        <v>1786</v>
      </c>
    </row>
    <row r="1114" spans="1:15" ht="23.25" thickBot="1" x14ac:dyDescent="0.25">
      <c r="A1114" s="2615" t="s">
        <v>1715</v>
      </c>
      <c r="B1114" s="2616">
        <v>4</v>
      </c>
      <c r="C1114" s="2603" t="s">
        <v>34</v>
      </c>
      <c r="D1114" s="2603" t="s">
        <v>1159</v>
      </c>
      <c r="E1114" s="2617" t="s">
        <v>131</v>
      </c>
      <c r="F1114" s="2617">
        <v>16</v>
      </c>
      <c r="G1114" s="2617" t="s">
        <v>38</v>
      </c>
      <c r="H1114" s="2617"/>
      <c r="I1114" s="2608">
        <v>93.64</v>
      </c>
      <c r="J1114" s="2620">
        <v>42726</v>
      </c>
      <c r="K1114" s="2618"/>
      <c r="L1114" s="2608">
        <v>149150</v>
      </c>
      <c r="M1114" s="2608">
        <v>149251</v>
      </c>
      <c r="N1114" s="2619">
        <v>42726</v>
      </c>
      <c r="O1114" s="2602" t="s">
        <v>1786</v>
      </c>
    </row>
    <row r="1115" spans="1:15" ht="12.75" thickBot="1" x14ac:dyDescent="0.25">
      <c r="A1115" s="2615" t="s">
        <v>1719</v>
      </c>
      <c r="B1115" s="2616">
        <v>3</v>
      </c>
      <c r="C1115" s="2603" t="s">
        <v>34</v>
      </c>
      <c r="D1115" s="2603" t="s">
        <v>704</v>
      </c>
      <c r="E1115" s="2617" t="s">
        <v>77</v>
      </c>
      <c r="F1115" s="2617">
        <v>15</v>
      </c>
      <c r="G1115" s="2617" t="s">
        <v>38</v>
      </c>
      <c r="H1115" s="2617"/>
      <c r="I1115" s="2608">
        <v>81.599999999999994</v>
      </c>
      <c r="J1115" s="2620">
        <v>42727</v>
      </c>
      <c r="K1115" s="2618"/>
      <c r="L1115" s="2608">
        <v>58150</v>
      </c>
      <c r="M1115" s="2608">
        <v>58163</v>
      </c>
      <c r="N1115" s="2619">
        <v>42727</v>
      </c>
      <c r="O1115" s="2602" t="s">
        <v>1786</v>
      </c>
    </row>
    <row r="1116" spans="1:15" ht="12.75" thickBot="1" x14ac:dyDescent="0.25">
      <c r="A1116" s="2615" t="s">
        <v>1719</v>
      </c>
      <c r="B1116" s="2616">
        <v>4</v>
      </c>
      <c r="C1116" s="2603" t="s">
        <v>34</v>
      </c>
      <c r="D1116" s="2603" t="s">
        <v>704</v>
      </c>
      <c r="E1116" s="2617" t="s">
        <v>77</v>
      </c>
      <c r="F1116" s="2617">
        <v>15</v>
      </c>
      <c r="G1116" s="2617" t="s">
        <v>38</v>
      </c>
      <c r="H1116" s="2617"/>
      <c r="I1116" s="2608">
        <v>81.599999999999994</v>
      </c>
      <c r="J1116" s="2620">
        <v>42727</v>
      </c>
      <c r="K1116" s="2618"/>
      <c r="L1116" s="2608">
        <v>58150</v>
      </c>
      <c r="M1116" s="2608">
        <v>58163</v>
      </c>
      <c r="N1116" s="2619">
        <v>42727</v>
      </c>
      <c r="O1116" s="2602" t="s">
        <v>1786</v>
      </c>
    </row>
    <row r="1117" spans="1:15" ht="23.25" thickBot="1" x14ac:dyDescent="0.25">
      <c r="A1117" s="2615" t="s">
        <v>1724</v>
      </c>
      <c r="B1117" s="2616">
        <v>3</v>
      </c>
      <c r="C1117" s="2603" t="s">
        <v>34</v>
      </c>
      <c r="D1117" s="2603" t="s">
        <v>1159</v>
      </c>
      <c r="E1117" s="2617" t="s">
        <v>131</v>
      </c>
      <c r="F1117" s="2617">
        <v>16</v>
      </c>
      <c r="G1117" s="2617" t="s">
        <v>38</v>
      </c>
      <c r="H1117" s="2617"/>
      <c r="I1117" s="2608">
        <v>93.64</v>
      </c>
      <c r="J1117" s="2620">
        <v>42727</v>
      </c>
      <c r="K1117" s="2618"/>
      <c r="L1117" s="2608">
        <v>116920</v>
      </c>
      <c r="M1117" s="2608">
        <v>116942</v>
      </c>
      <c r="N1117" s="2619">
        <v>42727</v>
      </c>
      <c r="O1117" s="2602" t="s">
        <v>1786</v>
      </c>
    </row>
    <row r="1118" spans="1:15" ht="23.25" thickBot="1" x14ac:dyDescent="0.25">
      <c r="A1118" s="2615" t="s">
        <v>1724</v>
      </c>
      <c r="B1118" s="2616">
        <v>4</v>
      </c>
      <c r="C1118" s="2603" t="s">
        <v>34</v>
      </c>
      <c r="D1118" s="2603" t="s">
        <v>1159</v>
      </c>
      <c r="E1118" s="2617" t="s">
        <v>131</v>
      </c>
      <c r="F1118" s="2617">
        <v>16</v>
      </c>
      <c r="G1118" s="2617" t="s">
        <v>38</v>
      </c>
      <c r="H1118" s="2617"/>
      <c r="I1118" s="2608">
        <v>93.64</v>
      </c>
      <c r="J1118" s="2620">
        <v>42727</v>
      </c>
      <c r="K1118" s="2618"/>
      <c r="L1118" s="2608">
        <v>116920</v>
      </c>
      <c r="M1118" s="2608">
        <v>116942</v>
      </c>
      <c r="N1118" s="2619">
        <v>42727</v>
      </c>
      <c r="O1118" s="2602" t="s">
        <v>1786</v>
      </c>
    </row>
    <row r="1119" spans="1:15" ht="12.75" thickBot="1" x14ac:dyDescent="0.25">
      <c r="A1119" s="2615" t="s">
        <v>1735</v>
      </c>
      <c r="B1119" s="2616">
        <v>3</v>
      </c>
      <c r="C1119" s="2603" t="s">
        <v>1741</v>
      </c>
      <c r="D1119" s="2603" t="s">
        <v>1789</v>
      </c>
      <c r="E1119" s="2617" t="s">
        <v>73</v>
      </c>
      <c r="F1119" s="2617">
        <v>15</v>
      </c>
      <c r="G1119" s="2617" t="s">
        <v>38</v>
      </c>
      <c r="H1119" s="2617"/>
      <c r="I1119" s="2608">
        <v>81.599999999999994</v>
      </c>
      <c r="J1119" s="2620">
        <v>42726</v>
      </c>
      <c r="K1119" s="2618"/>
      <c r="L1119" s="2608">
        <v>75203</v>
      </c>
      <c r="M1119" s="2608">
        <v>75240</v>
      </c>
      <c r="N1119" s="2619">
        <v>42726</v>
      </c>
      <c r="O1119" s="2602" t="s">
        <v>1786</v>
      </c>
    </row>
    <row r="1120" spans="1:15" ht="12.75" thickBot="1" x14ac:dyDescent="0.25">
      <c r="A1120" s="2615" t="s">
        <v>1735</v>
      </c>
      <c r="B1120" s="2616">
        <v>4</v>
      </c>
      <c r="C1120" s="2603" t="s">
        <v>1741</v>
      </c>
      <c r="D1120" s="2603" t="s">
        <v>1789</v>
      </c>
      <c r="E1120" s="2617" t="s">
        <v>73</v>
      </c>
      <c r="F1120" s="2617">
        <v>15</v>
      </c>
      <c r="G1120" s="2617" t="s">
        <v>38</v>
      </c>
      <c r="H1120" s="2617"/>
      <c r="I1120" s="2608">
        <v>81.599999999999994</v>
      </c>
      <c r="J1120" s="2620">
        <v>42726</v>
      </c>
      <c r="K1120" s="2618"/>
      <c r="L1120" s="2608">
        <v>75203</v>
      </c>
      <c r="M1120" s="2608">
        <v>75240</v>
      </c>
      <c r="N1120" s="2619">
        <v>42726</v>
      </c>
      <c r="O1120" s="2602" t="s">
        <v>1786</v>
      </c>
    </row>
    <row r="1121" spans="1:15" ht="12.75" thickBot="1" x14ac:dyDescent="0.25">
      <c r="A1121" s="2621" t="s">
        <v>1746</v>
      </c>
      <c r="B1121" s="2621">
        <v>3</v>
      </c>
      <c r="C1121" s="2621" t="s">
        <v>1741</v>
      </c>
      <c r="D1121" s="2621" t="s">
        <v>1789</v>
      </c>
      <c r="E1121" s="2621" t="s">
        <v>73</v>
      </c>
      <c r="F1121" s="2621">
        <v>15</v>
      </c>
      <c r="G1121" s="2621" t="s">
        <v>38</v>
      </c>
      <c r="H1121" s="2622"/>
      <c r="I1121" s="2621">
        <v>81.599999999999994</v>
      </c>
      <c r="J1121" s="2623">
        <v>42942</v>
      </c>
      <c r="K1121" s="2622"/>
      <c r="L1121" s="2621">
        <v>119207</v>
      </c>
      <c r="M1121" s="2621">
        <v>121697</v>
      </c>
      <c r="N1121" s="2624">
        <v>42943</v>
      </c>
      <c r="O1121" s="2602" t="s">
        <v>1786</v>
      </c>
    </row>
    <row r="1122" spans="1:15" ht="12.75" thickBot="1" x14ac:dyDescent="0.25">
      <c r="A1122" s="2621" t="s">
        <v>1746</v>
      </c>
      <c r="B1122" s="2621">
        <v>4</v>
      </c>
      <c r="C1122" s="2621" t="s">
        <v>1741</v>
      </c>
      <c r="D1122" s="2621" t="s">
        <v>1789</v>
      </c>
      <c r="E1122" s="2621" t="s">
        <v>73</v>
      </c>
      <c r="F1122" s="2621">
        <v>15</v>
      </c>
      <c r="G1122" s="2621" t="s">
        <v>38</v>
      </c>
      <c r="H1122" s="2622"/>
      <c r="I1122" s="2621" t="s">
        <v>1791</v>
      </c>
      <c r="J1122" s="2623">
        <v>42943</v>
      </c>
      <c r="K1122" s="2622"/>
      <c r="L1122" s="2621">
        <v>119207</v>
      </c>
      <c r="M1122" s="2621">
        <v>121697</v>
      </c>
      <c r="N1122" s="2624">
        <v>42943</v>
      </c>
      <c r="O1122" s="2602" t="s">
        <v>1786</v>
      </c>
    </row>
    <row r="1123" spans="1:15" ht="12.75" thickBot="1" x14ac:dyDescent="0.25">
      <c r="A1123" s="2621" t="s">
        <v>1719</v>
      </c>
      <c r="B1123" s="2621">
        <v>1</v>
      </c>
      <c r="C1123" s="2621" t="s">
        <v>33</v>
      </c>
      <c r="D1123" s="2621" t="s">
        <v>580</v>
      </c>
      <c r="E1123" s="2621" t="s">
        <v>77</v>
      </c>
      <c r="F1123" s="2621">
        <v>15</v>
      </c>
      <c r="G1123" s="2621"/>
      <c r="H1123" s="2621" t="s">
        <v>38</v>
      </c>
      <c r="I1123" s="2621">
        <v>117.15600000000001</v>
      </c>
      <c r="J1123" s="2623"/>
      <c r="K1123" s="2623">
        <v>43370</v>
      </c>
      <c r="L1123" s="2621">
        <v>103561</v>
      </c>
      <c r="M1123" s="2621">
        <v>103629</v>
      </c>
      <c r="N1123" s="2624">
        <v>43363</v>
      </c>
      <c r="O1123" s="2602" t="s">
        <v>1786</v>
      </c>
    </row>
    <row r="1124" spans="1:15" ht="12.75" thickBot="1" x14ac:dyDescent="0.25">
      <c r="A1124" s="2621" t="s">
        <v>1719</v>
      </c>
      <c r="B1124" s="2621">
        <v>2</v>
      </c>
      <c r="C1124" s="2621" t="s">
        <v>33</v>
      </c>
      <c r="D1124" s="2621" t="s">
        <v>580</v>
      </c>
      <c r="E1124" s="2621" t="s">
        <v>77</v>
      </c>
      <c r="F1124" s="2621">
        <v>15</v>
      </c>
      <c r="G1124" s="2621"/>
      <c r="H1124" s="2621" t="s">
        <v>38</v>
      </c>
      <c r="I1124" s="2621">
        <v>117.16</v>
      </c>
      <c r="J1124" s="2623"/>
      <c r="K1124" s="2623">
        <v>43370</v>
      </c>
      <c r="L1124" s="2621">
        <v>103561</v>
      </c>
      <c r="M1124" s="2621">
        <v>103629</v>
      </c>
      <c r="N1124" s="2621" t="s">
        <v>1792</v>
      </c>
      <c r="O1124" s="2602" t="s">
        <v>1786</v>
      </c>
    </row>
    <row r="1125" spans="1:15" ht="34.5" thickBot="1" x14ac:dyDescent="0.25">
      <c r="A1125" s="2621" t="s">
        <v>1729</v>
      </c>
      <c r="B1125" s="2621">
        <v>1</v>
      </c>
      <c r="C1125" s="2621" t="s">
        <v>34</v>
      </c>
      <c r="D1125" s="673" t="s">
        <v>1730</v>
      </c>
      <c r="E1125" s="2621" t="s">
        <v>64</v>
      </c>
      <c r="F1125" s="2621">
        <v>16</v>
      </c>
      <c r="G1125" s="2621"/>
      <c r="H1125" s="2621" t="s">
        <v>38</v>
      </c>
      <c r="I1125" s="2621">
        <v>164.87</v>
      </c>
      <c r="J1125" s="2623"/>
      <c r="K1125" s="2623">
        <v>43363</v>
      </c>
      <c r="L1125" s="2621">
        <v>132828</v>
      </c>
      <c r="M1125" s="2621">
        <v>132946</v>
      </c>
      <c r="N1125" s="2624">
        <v>43363</v>
      </c>
      <c r="O1125" s="2602" t="s">
        <v>1786</v>
      </c>
    </row>
    <row r="1126" spans="1:15" ht="34.5" thickBot="1" x14ac:dyDescent="0.25">
      <c r="A1126" s="2621" t="s">
        <v>1729</v>
      </c>
      <c r="B1126" s="2621">
        <v>2</v>
      </c>
      <c r="C1126" s="2621" t="s">
        <v>34</v>
      </c>
      <c r="D1126" s="673" t="s">
        <v>1730</v>
      </c>
      <c r="E1126" s="2621" t="s">
        <v>64</v>
      </c>
      <c r="F1126" s="2621">
        <v>16</v>
      </c>
      <c r="G1126" s="2621"/>
      <c r="H1126" s="2621" t="s">
        <v>38</v>
      </c>
      <c r="I1126" s="2621">
        <v>164.87</v>
      </c>
      <c r="J1126" s="2623"/>
      <c r="K1126" s="2623">
        <v>43363</v>
      </c>
      <c r="L1126" s="2621">
        <v>132828</v>
      </c>
      <c r="M1126" s="2621">
        <v>132946</v>
      </c>
      <c r="N1126" s="2624">
        <v>43363</v>
      </c>
      <c r="O1126" s="2602" t="s">
        <v>1786</v>
      </c>
    </row>
    <row r="1127" spans="1:15" ht="34.5" thickBot="1" x14ac:dyDescent="0.25">
      <c r="A1127" s="2621" t="s">
        <v>1729</v>
      </c>
      <c r="B1127" s="2621">
        <v>3</v>
      </c>
      <c r="C1127" s="2621" t="s">
        <v>34</v>
      </c>
      <c r="D1127" s="673" t="s">
        <v>1730</v>
      </c>
      <c r="E1127" s="2621" t="s">
        <v>64</v>
      </c>
      <c r="F1127" s="2621">
        <v>16</v>
      </c>
      <c r="G1127" s="2621"/>
      <c r="H1127" s="2621" t="s">
        <v>38</v>
      </c>
      <c r="I1127" s="2621">
        <v>164.87</v>
      </c>
      <c r="J1127" s="2623"/>
      <c r="K1127" s="2623">
        <v>43363</v>
      </c>
      <c r="L1127" s="2621">
        <v>132828</v>
      </c>
      <c r="M1127" s="2621">
        <v>132946</v>
      </c>
      <c r="N1127" s="2624">
        <v>43363</v>
      </c>
      <c r="O1127" s="2602" t="s">
        <v>1786</v>
      </c>
    </row>
    <row r="1128" spans="1:15" ht="34.5" thickBot="1" x14ac:dyDescent="0.25">
      <c r="A1128" s="2621" t="s">
        <v>1729</v>
      </c>
      <c r="B1128" s="2621">
        <v>4</v>
      </c>
      <c r="C1128" s="2621" t="s">
        <v>34</v>
      </c>
      <c r="D1128" s="673" t="s">
        <v>1730</v>
      </c>
      <c r="E1128" s="2621" t="s">
        <v>64</v>
      </c>
      <c r="F1128" s="2621">
        <v>16</v>
      </c>
      <c r="G1128" s="2621"/>
      <c r="H1128" s="2621" t="s">
        <v>38</v>
      </c>
      <c r="I1128" s="2621">
        <v>164.87</v>
      </c>
      <c r="J1128" s="2623"/>
      <c r="K1128" s="2623">
        <v>43363</v>
      </c>
      <c r="L1128" s="2621">
        <v>132828</v>
      </c>
      <c r="M1128" s="2621">
        <v>132946</v>
      </c>
      <c r="N1128" s="2624">
        <v>43363</v>
      </c>
      <c r="O1128" s="2602" t="s">
        <v>1786</v>
      </c>
    </row>
    <row r="1129" spans="1:15" ht="34.5" thickBot="1" x14ac:dyDescent="0.25">
      <c r="A1129" s="2621" t="s">
        <v>1748</v>
      </c>
      <c r="B1129" s="2621">
        <v>1</v>
      </c>
      <c r="C1129" s="2621" t="s">
        <v>34</v>
      </c>
      <c r="D1129" s="673" t="s">
        <v>1749</v>
      </c>
      <c r="E1129" s="2621" t="s">
        <v>1394</v>
      </c>
      <c r="F1129" s="2621">
        <v>17</v>
      </c>
      <c r="G1129" s="2621"/>
      <c r="H1129" s="2621" t="s">
        <v>38</v>
      </c>
      <c r="I1129" s="2621">
        <v>155.34</v>
      </c>
      <c r="J1129" s="2623"/>
      <c r="K1129" s="2623">
        <v>43732</v>
      </c>
      <c r="L1129" s="2621">
        <v>176487</v>
      </c>
      <c r="M1129" s="2621">
        <v>176700</v>
      </c>
      <c r="N1129" s="2624">
        <v>43363</v>
      </c>
      <c r="O1129" s="2602" t="s">
        <v>1786</v>
      </c>
    </row>
    <row r="1130" spans="1:15" ht="34.5" thickBot="1" x14ac:dyDescent="0.25">
      <c r="A1130" s="2621" t="s">
        <v>1748</v>
      </c>
      <c r="B1130" s="2621">
        <v>2</v>
      </c>
      <c r="C1130" s="2621" t="s">
        <v>34</v>
      </c>
      <c r="D1130" s="673" t="s">
        <v>1749</v>
      </c>
      <c r="E1130" s="2621" t="s">
        <v>1394</v>
      </c>
      <c r="F1130" s="2621">
        <v>17</v>
      </c>
      <c r="G1130" s="2621"/>
      <c r="H1130" s="2621" t="s">
        <v>38</v>
      </c>
      <c r="I1130" s="2621">
        <v>155.34</v>
      </c>
      <c r="J1130" s="2623"/>
      <c r="K1130" s="2623">
        <v>43367</v>
      </c>
      <c r="L1130" s="2621">
        <v>176487</v>
      </c>
      <c r="M1130" s="2621">
        <v>176700</v>
      </c>
      <c r="N1130" s="2624">
        <v>43363</v>
      </c>
      <c r="O1130" s="2602" t="s">
        <v>1786</v>
      </c>
    </row>
    <row r="1131" spans="1:15" ht="23.25" thickBot="1" x14ac:dyDescent="0.25">
      <c r="A1131" s="2621" t="s">
        <v>1715</v>
      </c>
      <c r="B1131" s="2621">
        <v>1</v>
      </c>
      <c r="C1131" s="2621" t="s">
        <v>34</v>
      </c>
      <c r="D1131" s="2625" t="s">
        <v>1498</v>
      </c>
      <c r="E1131" s="2621" t="s">
        <v>131</v>
      </c>
      <c r="F1131" s="2621">
        <v>16</v>
      </c>
      <c r="G1131" s="2621"/>
      <c r="H1131" s="2621" t="s">
        <v>38</v>
      </c>
      <c r="I1131" s="2621">
        <v>165.75</v>
      </c>
      <c r="J1131" s="2623"/>
      <c r="K1131" s="2623">
        <v>43377</v>
      </c>
      <c r="L1131" s="2621">
        <v>183060</v>
      </c>
      <c r="M1131" s="2621">
        <v>185934</v>
      </c>
      <c r="N1131" s="2624">
        <v>43361</v>
      </c>
      <c r="O1131" s="2602" t="s">
        <v>1786</v>
      </c>
    </row>
    <row r="1132" spans="1:15" ht="23.25" thickBot="1" x14ac:dyDescent="0.25">
      <c r="A1132" s="2621" t="s">
        <v>1715</v>
      </c>
      <c r="B1132" s="2621">
        <v>2</v>
      </c>
      <c r="C1132" s="2621" t="s">
        <v>34</v>
      </c>
      <c r="D1132" s="2625" t="s">
        <v>1498</v>
      </c>
      <c r="E1132" s="2621" t="s">
        <v>131</v>
      </c>
      <c r="F1132" s="2621">
        <v>16</v>
      </c>
      <c r="G1132" s="2621"/>
      <c r="H1132" s="2621" t="s">
        <v>38</v>
      </c>
      <c r="I1132" s="2621">
        <v>165.75</v>
      </c>
      <c r="J1132" s="2623"/>
      <c r="K1132" s="2623">
        <v>43377</v>
      </c>
      <c r="L1132" s="2621">
        <v>183060</v>
      </c>
      <c r="M1132" s="2621">
        <v>185934</v>
      </c>
      <c r="N1132" s="2624">
        <v>43361</v>
      </c>
      <c r="O1132" s="2602" t="s">
        <v>1786</v>
      </c>
    </row>
    <row r="1133" spans="1:15" ht="23.25" thickBot="1" x14ac:dyDescent="0.25">
      <c r="A1133" s="2621" t="s">
        <v>1715</v>
      </c>
      <c r="B1133" s="2621">
        <v>3</v>
      </c>
      <c r="C1133" s="2621" t="s">
        <v>34</v>
      </c>
      <c r="D1133" s="2625" t="s">
        <v>1498</v>
      </c>
      <c r="E1133" s="2621" t="s">
        <v>131</v>
      </c>
      <c r="F1133" s="2621">
        <v>16</v>
      </c>
      <c r="G1133" s="2621" t="s">
        <v>38</v>
      </c>
      <c r="H1133" s="2621"/>
      <c r="I1133" s="2621">
        <v>93.64</v>
      </c>
      <c r="J1133" s="2623"/>
      <c r="K1133" s="2623">
        <v>43377</v>
      </c>
      <c r="L1133" s="2621">
        <v>183060</v>
      </c>
      <c r="M1133" s="2621">
        <v>185934</v>
      </c>
      <c r="N1133" s="2624">
        <v>42726</v>
      </c>
      <c r="O1133" s="2602" t="s">
        <v>1786</v>
      </c>
    </row>
    <row r="1134" spans="1:15" ht="23.25" thickBot="1" x14ac:dyDescent="0.25">
      <c r="A1134" s="2621" t="s">
        <v>1715</v>
      </c>
      <c r="B1134" s="2621">
        <v>4</v>
      </c>
      <c r="C1134" s="2621" t="s">
        <v>34</v>
      </c>
      <c r="D1134" s="2625" t="s">
        <v>1498</v>
      </c>
      <c r="E1134" s="2621" t="s">
        <v>131</v>
      </c>
      <c r="F1134" s="2621">
        <v>16</v>
      </c>
      <c r="G1134" s="2621" t="s">
        <v>38</v>
      </c>
      <c r="H1134" s="2621"/>
      <c r="I1134" s="2621">
        <v>93.64</v>
      </c>
      <c r="J1134" s="2623"/>
      <c r="K1134" s="2623">
        <v>43377</v>
      </c>
      <c r="L1134" s="2621">
        <v>183060</v>
      </c>
      <c r="M1134" s="2621">
        <v>185934</v>
      </c>
      <c r="N1134" s="2624">
        <v>42726</v>
      </c>
      <c r="O1134" s="2602" t="s">
        <v>1786</v>
      </c>
    </row>
    <row r="1135" spans="1:15" ht="23.25" thickBot="1" x14ac:dyDescent="0.25">
      <c r="A1135" s="2621" t="s">
        <v>1735</v>
      </c>
      <c r="B1135" s="2621">
        <v>1</v>
      </c>
      <c r="C1135" s="2621" t="s">
        <v>33</v>
      </c>
      <c r="D1135" s="2625" t="s">
        <v>572</v>
      </c>
      <c r="E1135" s="2621" t="s">
        <v>73</v>
      </c>
      <c r="F1135" s="2621">
        <v>15</v>
      </c>
      <c r="G1135" s="2621"/>
      <c r="H1135" s="2621" t="s">
        <v>38</v>
      </c>
      <c r="I1135" s="2621">
        <v>137.1</v>
      </c>
      <c r="J1135" s="2623"/>
      <c r="K1135" s="2623">
        <v>43378</v>
      </c>
      <c r="L1135" s="2621">
        <v>115917</v>
      </c>
      <c r="M1135" s="2621">
        <v>119563</v>
      </c>
      <c r="N1135" s="2624">
        <v>43361</v>
      </c>
      <c r="O1135" s="2602" t="s">
        <v>1786</v>
      </c>
    </row>
    <row r="1136" spans="1:15" ht="23.25" thickBot="1" x14ac:dyDescent="0.25">
      <c r="A1136" s="2621" t="s">
        <v>1735</v>
      </c>
      <c r="B1136" s="2621">
        <v>2</v>
      </c>
      <c r="C1136" s="2621" t="s">
        <v>33</v>
      </c>
      <c r="D1136" s="2625" t="s">
        <v>572</v>
      </c>
      <c r="E1136" s="2621" t="s">
        <v>73</v>
      </c>
      <c r="F1136" s="2621">
        <v>15</v>
      </c>
      <c r="G1136" s="2621"/>
      <c r="H1136" s="2621" t="s">
        <v>38</v>
      </c>
      <c r="I1136" s="2621">
        <v>137.1</v>
      </c>
      <c r="J1136" s="2623"/>
      <c r="K1136" s="2623">
        <v>43378</v>
      </c>
      <c r="L1136" s="2621">
        <v>115917</v>
      </c>
      <c r="M1136" s="2621">
        <v>119563</v>
      </c>
      <c r="N1136" s="2624">
        <v>43361</v>
      </c>
      <c r="O1136" s="2602" t="s">
        <v>1786</v>
      </c>
    </row>
    <row r="1137" spans="1:15" ht="23.25" thickBot="1" x14ac:dyDescent="0.25">
      <c r="A1137" s="2621" t="s">
        <v>1735</v>
      </c>
      <c r="B1137" s="2621">
        <v>3</v>
      </c>
      <c r="C1137" s="2621" t="s">
        <v>33</v>
      </c>
      <c r="D1137" s="2625" t="s">
        <v>575</v>
      </c>
      <c r="E1137" s="2621" t="s">
        <v>73</v>
      </c>
      <c r="F1137" s="2621">
        <v>15</v>
      </c>
      <c r="G1137" s="2621" t="s">
        <v>38</v>
      </c>
      <c r="H1137" s="2621"/>
      <c r="I1137" s="2621">
        <v>100</v>
      </c>
      <c r="J1137" s="2623"/>
      <c r="K1137" s="2623">
        <v>43419</v>
      </c>
      <c r="L1137" s="2621">
        <v>117915</v>
      </c>
      <c r="M1137" s="2621">
        <v>119563</v>
      </c>
      <c r="N1137" s="2624">
        <v>43395</v>
      </c>
      <c r="O1137" s="2602" t="s">
        <v>1786</v>
      </c>
    </row>
    <row r="1138" spans="1:15" ht="23.25" thickBot="1" x14ac:dyDescent="0.25">
      <c r="A1138" s="2621" t="s">
        <v>1735</v>
      </c>
      <c r="B1138" s="2621">
        <v>4</v>
      </c>
      <c r="C1138" s="2621" t="s">
        <v>33</v>
      </c>
      <c r="D1138" s="2625" t="s">
        <v>575</v>
      </c>
      <c r="E1138" s="2621" t="s">
        <v>73</v>
      </c>
      <c r="F1138" s="2621">
        <v>15</v>
      </c>
      <c r="G1138" s="2621" t="s">
        <v>38</v>
      </c>
      <c r="H1138" s="2621"/>
      <c r="I1138" s="2621">
        <v>100</v>
      </c>
      <c r="J1138" s="2623"/>
      <c r="K1138" s="2623">
        <v>43419</v>
      </c>
      <c r="L1138" s="2621">
        <v>117915</v>
      </c>
      <c r="M1138" s="2621">
        <v>119563</v>
      </c>
      <c r="N1138" s="2624">
        <v>43395</v>
      </c>
      <c r="O1138" s="2602" t="s">
        <v>1786</v>
      </c>
    </row>
    <row r="1139" spans="1:15" ht="23.25" thickBot="1" x14ac:dyDescent="0.25">
      <c r="A1139" s="2621" t="s">
        <v>1739</v>
      </c>
      <c r="B1139" s="2621">
        <v>1</v>
      </c>
      <c r="C1139" s="2621" t="s">
        <v>33</v>
      </c>
      <c r="D1139" s="2625" t="s">
        <v>572</v>
      </c>
      <c r="E1139" s="2621" t="s">
        <v>73</v>
      </c>
      <c r="F1139" s="2621">
        <v>15</v>
      </c>
      <c r="G1139" s="2621"/>
      <c r="H1139" s="2621" t="s">
        <v>38</v>
      </c>
      <c r="I1139" s="2621">
        <v>137.1</v>
      </c>
      <c r="J1139" s="2623"/>
      <c r="K1139" s="2623">
        <v>43376</v>
      </c>
      <c r="L1139" s="2626">
        <v>130046</v>
      </c>
      <c r="M1139" s="2626">
        <v>135043</v>
      </c>
      <c r="N1139" s="2624">
        <v>43361</v>
      </c>
      <c r="O1139" s="2602" t="s">
        <v>1786</v>
      </c>
    </row>
    <row r="1140" spans="1:15" ht="23.25" thickBot="1" x14ac:dyDescent="0.25">
      <c r="A1140" s="2621" t="s">
        <v>1739</v>
      </c>
      <c r="B1140" s="2621">
        <v>2</v>
      </c>
      <c r="C1140" s="2621" t="s">
        <v>33</v>
      </c>
      <c r="D1140" s="2625" t="s">
        <v>572</v>
      </c>
      <c r="E1140" s="2621" t="s">
        <v>73</v>
      </c>
      <c r="F1140" s="2621">
        <v>15</v>
      </c>
      <c r="G1140" s="2621"/>
      <c r="H1140" s="2621" t="s">
        <v>38</v>
      </c>
      <c r="I1140" s="2621">
        <v>137.1</v>
      </c>
      <c r="J1140" s="2623"/>
      <c r="K1140" s="2623">
        <v>43376</v>
      </c>
      <c r="L1140" s="2626">
        <v>130046</v>
      </c>
      <c r="M1140" s="2626">
        <v>135043</v>
      </c>
      <c r="N1140" s="2624">
        <v>43361</v>
      </c>
      <c r="O1140" s="2602" t="s">
        <v>1786</v>
      </c>
    </row>
    <row r="1141" spans="1:15" ht="12.75" thickBot="1" x14ac:dyDescent="0.25">
      <c r="A1141" s="2621" t="s">
        <v>1739</v>
      </c>
      <c r="B1141" s="2621">
        <v>3</v>
      </c>
      <c r="C1141" s="2621" t="s">
        <v>1741</v>
      </c>
      <c r="D1141" s="2625" t="s">
        <v>1789</v>
      </c>
      <c r="E1141" s="2621" t="s">
        <v>73</v>
      </c>
      <c r="F1141" s="2621">
        <v>15</v>
      </c>
      <c r="G1141" s="2621" t="s">
        <v>38</v>
      </c>
      <c r="H1141" s="2621"/>
      <c r="I1141" s="2621">
        <v>81.599999999999994</v>
      </c>
      <c r="J1141" s="2623"/>
      <c r="K1141" s="2623">
        <v>43376</v>
      </c>
      <c r="L1141" s="2626">
        <v>130046</v>
      </c>
      <c r="M1141" s="2626">
        <v>135043</v>
      </c>
      <c r="N1141" s="2624">
        <v>42726</v>
      </c>
      <c r="O1141" s="2602" t="s">
        <v>1786</v>
      </c>
    </row>
    <row r="1142" spans="1:15" ht="12.75" thickBot="1" x14ac:dyDescent="0.25">
      <c r="A1142" s="2621" t="s">
        <v>1739</v>
      </c>
      <c r="B1142" s="2621">
        <v>4</v>
      </c>
      <c r="C1142" s="2621" t="s">
        <v>1741</v>
      </c>
      <c r="D1142" s="2625" t="s">
        <v>1789</v>
      </c>
      <c r="E1142" s="2621" t="s">
        <v>73</v>
      </c>
      <c r="F1142" s="2621">
        <v>15</v>
      </c>
      <c r="G1142" s="2621" t="s">
        <v>38</v>
      </c>
      <c r="H1142" s="2621"/>
      <c r="I1142" s="2621">
        <v>81.599999999999994</v>
      </c>
      <c r="J1142" s="2623"/>
      <c r="K1142" s="2623">
        <v>43376</v>
      </c>
      <c r="L1142" s="2626">
        <v>130046</v>
      </c>
      <c r="M1142" s="2626">
        <v>135043</v>
      </c>
      <c r="N1142" s="2624">
        <v>42726</v>
      </c>
      <c r="O1142" s="2602" t="s">
        <v>1786</v>
      </c>
    </row>
    <row r="1143" spans="1:15" ht="23.25" thickBot="1" x14ac:dyDescent="0.25">
      <c r="A1143" s="2621" t="s">
        <v>1746</v>
      </c>
      <c r="B1143" s="2621">
        <v>1</v>
      </c>
      <c r="C1143" s="2621" t="s">
        <v>33</v>
      </c>
      <c r="D1143" s="2625" t="s">
        <v>572</v>
      </c>
      <c r="E1143" s="2621" t="s">
        <v>73</v>
      </c>
      <c r="F1143" s="2621">
        <v>15</v>
      </c>
      <c r="G1143" s="2621"/>
      <c r="H1143" s="2621" t="s">
        <v>38</v>
      </c>
      <c r="I1143" s="2621">
        <v>137.1</v>
      </c>
      <c r="J1143" s="2623"/>
      <c r="K1143" s="2623">
        <v>43383</v>
      </c>
      <c r="L1143" s="2626">
        <v>143765</v>
      </c>
      <c r="M1143" s="2626">
        <v>148034</v>
      </c>
      <c r="N1143" s="2624">
        <v>43361</v>
      </c>
      <c r="O1143" s="2602" t="s">
        <v>1786</v>
      </c>
    </row>
    <row r="1144" spans="1:15" ht="23.25" thickBot="1" x14ac:dyDescent="0.25">
      <c r="A1144" s="2621" t="s">
        <v>1746</v>
      </c>
      <c r="B1144" s="2621">
        <v>2</v>
      </c>
      <c r="C1144" s="2621" t="s">
        <v>33</v>
      </c>
      <c r="D1144" s="2625" t="s">
        <v>572</v>
      </c>
      <c r="E1144" s="2621" t="s">
        <v>73</v>
      </c>
      <c r="F1144" s="2621">
        <v>15</v>
      </c>
      <c r="G1144" s="2621"/>
      <c r="H1144" s="2621" t="s">
        <v>38</v>
      </c>
      <c r="I1144" s="2621">
        <v>137.1</v>
      </c>
      <c r="J1144" s="2623"/>
      <c r="K1144" s="2623">
        <v>43383</v>
      </c>
      <c r="L1144" s="2626">
        <v>143765</v>
      </c>
      <c r="M1144" s="2626">
        <v>148034</v>
      </c>
      <c r="N1144" s="2624">
        <v>43361</v>
      </c>
      <c r="O1144" s="2602" t="s">
        <v>1786</v>
      </c>
    </row>
    <row r="1145" spans="1:15" ht="23.25" thickBot="1" x14ac:dyDescent="0.25">
      <c r="A1145" s="2621" t="s">
        <v>1746</v>
      </c>
      <c r="B1145" s="2621">
        <v>3</v>
      </c>
      <c r="C1145" s="2621" t="s">
        <v>33</v>
      </c>
      <c r="D1145" s="2627" t="s">
        <v>575</v>
      </c>
      <c r="E1145" s="2621" t="s">
        <v>73</v>
      </c>
      <c r="F1145" s="2621">
        <v>15</v>
      </c>
      <c r="G1145" s="2621" t="s">
        <v>38</v>
      </c>
      <c r="H1145" s="2621"/>
      <c r="I1145" s="2621">
        <v>100</v>
      </c>
      <c r="J1145" s="2623"/>
      <c r="K1145" s="2623">
        <v>43412</v>
      </c>
      <c r="L1145" s="2626">
        <v>145826</v>
      </c>
      <c r="M1145" s="2626">
        <v>148034</v>
      </c>
      <c r="N1145" s="2624">
        <v>43395</v>
      </c>
      <c r="O1145" s="2602" t="s">
        <v>1786</v>
      </c>
    </row>
    <row r="1146" spans="1:15" ht="23.25" thickBot="1" x14ac:dyDescent="0.25">
      <c r="A1146" s="2621" t="s">
        <v>1746</v>
      </c>
      <c r="B1146" s="2621">
        <v>4</v>
      </c>
      <c r="C1146" s="2621" t="s">
        <v>33</v>
      </c>
      <c r="D1146" s="2628" t="s">
        <v>575</v>
      </c>
      <c r="E1146" s="2621" t="s">
        <v>73</v>
      </c>
      <c r="F1146" s="2621">
        <v>15</v>
      </c>
      <c r="G1146" s="2621" t="s">
        <v>38</v>
      </c>
      <c r="H1146" s="2621"/>
      <c r="I1146" s="2621">
        <v>100</v>
      </c>
      <c r="J1146" s="2623"/>
      <c r="K1146" s="2623">
        <v>43412</v>
      </c>
      <c r="L1146" s="2626">
        <v>145826</v>
      </c>
      <c r="M1146" s="2626">
        <v>148034</v>
      </c>
      <c r="N1146" s="2624">
        <v>43395</v>
      </c>
      <c r="O1146" s="2602" t="s">
        <v>1786</v>
      </c>
    </row>
  </sheetData>
  <mergeCells count="399">
    <mergeCell ref="O1071:O1073"/>
    <mergeCell ref="B1072:B1073"/>
    <mergeCell ref="C1072:C1073"/>
    <mergeCell ref="D1072:D1073"/>
    <mergeCell ref="E1072:E1073"/>
    <mergeCell ref="F1072:F1073"/>
    <mergeCell ref="G1072:G1073"/>
    <mergeCell ref="H1072:H1073"/>
    <mergeCell ref="I1072:I1073"/>
    <mergeCell ref="J1072:J1073"/>
    <mergeCell ref="K1072:K1073"/>
    <mergeCell ref="L1072:L1073"/>
    <mergeCell ref="M1072:M1073"/>
    <mergeCell ref="M923:M924"/>
    <mergeCell ref="B1067:E1067"/>
    <mergeCell ref="B1068:E1068"/>
    <mergeCell ref="B1069:E1069"/>
    <mergeCell ref="A1071:A1073"/>
    <mergeCell ref="B1071:I1071"/>
    <mergeCell ref="J1071:K1071"/>
    <mergeCell ref="L1071:M1071"/>
    <mergeCell ref="N1071:N1073"/>
    <mergeCell ref="C909:C910"/>
    <mergeCell ref="D909:D910"/>
    <mergeCell ref="A913:O913"/>
    <mergeCell ref="A915:O916"/>
    <mergeCell ref="B918:E918"/>
    <mergeCell ref="B919:E919"/>
    <mergeCell ref="B920:E920"/>
    <mergeCell ref="A922:A924"/>
    <mergeCell ref="B922:I922"/>
    <mergeCell ref="J922:K922"/>
    <mergeCell ref="L922:M922"/>
    <mergeCell ref="N922:N924"/>
    <mergeCell ref="O922:O924"/>
    <mergeCell ref="B923:B924"/>
    <mergeCell ref="C923:C924"/>
    <mergeCell ref="D923:D924"/>
    <mergeCell ref="E923:E924"/>
    <mergeCell ref="F923:F924"/>
    <mergeCell ref="G923:G924"/>
    <mergeCell ref="H923:H924"/>
    <mergeCell ref="I923:I924"/>
    <mergeCell ref="J923:J924"/>
    <mergeCell ref="K923:K924"/>
    <mergeCell ref="L923:L924"/>
    <mergeCell ref="L897:L898"/>
    <mergeCell ref="M897:M898"/>
    <mergeCell ref="C899:C900"/>
    <mergeCell ref="E899:E900"/>
    <mergeCell ref="F899:F903"/>
    <mergeCell ref="C901:C902"/>
    <mergeCell ref="E901:E902"/>
    <mergeCell ref="C904:C905"/>
    <mergeCell ref="E904:E905"/>
    <mergeCell ref="F904:F908"/>
    <mergeCell ref="C906:C908"/>
    <mergeCell ref="D906:D908"/>
    <mergeCell ref="E906:E908"/>
    <mergeCell ref="K849:K850"/>
    <mergeCell ref="L849:L850"/>
    <mergeCell ref="M849:M850"/>
    <mergeCell ref="A887:O887"/>
    <mergeCell ref="A889:O890"/>
    <mergeCell ref="B892:G892"/>
    <mergeCell ref="B893:G893"/>
    <mergeCell ref="B894:G894"/>
    <mergeCell ref="A896:A898"/>
    <mergeCell ref="B896:I896"/>
    <mergeCell ref="J896:K896"/>
    <mergeCell ref="L896:M896"/>
    <mergeCell ref="N896:N898"/>
    <mergeCell ref="O896:O898"/>
    <mergeCell ref="B897:B898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K897:K898"/>
    <mergeCell ref="B849:B850"/>
    <mergeCell ref="C849:C850"/>
    <mergeCell ref="D849:D850"/>
    <mergeCell ref="E849:E850"/>
    <mergeCell ref="F849:F850"/>
    <mergeCell ref="G849:G850"/>
    <mergeCell ref="H849:H850"/>
    <mergeCell ref="I849:I850"/>
    <mergeCell ref="J849:J850"/>
    <mergeCell ref="A848:A850"/>
    <mergeCell ref="N848:N850"/>
    <mergeCell ref="A841:O842"/>
    <mergeCell ref="B844:E844"/>
    <mergeCell ref="B845:E845"/>
    <mergeCell ref="B846:E846"/>
    <mergeCell ref="B848:I848"/>
    <mergeCell ref="J848:K848"/>
    <mergeCell ref="L848:M848"/>
    <mergeCell ref="O848:O850"/>
    <mergeCell ref="A826:O826"/>
    <mergeCell ref="A828:O829"/>
    <mergeCell ref="B831:G831"/>
    <mergeCell ref="B832:G832"/>
    <mergeCell ref="B833:G833"/>
    <mergeCell ref="A835:A837"/>
    <mergeCell ref="B835:I835"/>
    <mergeCell ref="J835:K835"/>
    <mergeCell ref="L835:M835"/>
    <mergeCell ref="N835:N837"/>
    <mergeCell ref="O835:O837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L836:L837"/>
    <mergeCell ref="M836:M837"/>
    <mergeCell ref="B805:E805"/>
    <mergeCell ref="B806:E806"/>
    <mergeCell ref="B807:E807"/>
    <mergeCell ref="A809:A811"/>
    <mergeCell ref="B809:I809"/>
    <mergeCell ref="J809:K809"/>
    <mergeCell ref="L809:M809"/>
    <mergeCell ref="N809:N811"/>
    <mergeCell ref="O809:O811"/>
    <mergeCell ref="B810:B811"/>
    <mergeCell ref="C810:C811"/>
    <mergeCell ref="D810:D811"/>
    <mergeCell ref="E810:E811"/>
    <mergeCell ref="F810:F811"/>
    <mergeCell ref="G810:G811"/>
    <mergeCell ref="H810:H811"/>
    <mergeCell ref="I810:I811"/>
    <mergeCell ref="J810:J811"/>
    <mergeCell ref="K810:K811"/>
    <mergeCell ref="L810:L811"/>
    <mergeCell ref="M810:M811"/>
    <mergeCell ref="A800:O800"/>
    <mergeCell ref="A802:O803"/>
    <mergeCell ref="A790:A792"/>
    <mergeCell ref="B790:I790"/>
    <mergeCell ref="J790:K790"/>
    <mergeCell ref="L790:M790"/>
    <mergeCell ref="N790:N792"/>
    <mergeCell ref="O790:O792"/>
    <mergeCell ref="B791:B792"/>
    <mergeCell ref="C791:C792"/>
    <mergeCell ref="D791:D792"/>
    <mergeCell ref="E791:E792"/>
    <mergeCell ref="F791:F792"/>
    <mergeCell ref="G791:G792"/>
    <mergeCell ref="H791:H792"/>
    <mergeCell ref="I791:I792"/>
    <mergeCell ref="J791:J792"/>
    <mergeCell ref="K791:K792"/>
    <mergeCell ref="L791:L792"/>
    <mergeCell ref="M791:M792"/>
    <mergeCell ref="A757:A763"/>
    <mergeCell ref="A764:A768"/>
    <mergeCell ref="A769:A773"/>
    <mergeCell ref="A774:A778"/>
    <mergeCell ref="A781:O781"/>
    <mergeCell ref="A783:O784"/>
    <mergeCell ref="B786:E786"/>
    <mergeCell ref="B787:E787"/>
    <mergeCell ref="B788:E788"/>
    <mergeCell ref="A712:A716"/>
    <mergeCell ref="A717:A721"/>
    <mergeCell ref="A722:A726"/>
    <mergeCell ref="A727:A731"/>
    <mergeCell ref="A732:A736"/>
    <mergeCell ref="A737:A741"/>
    <mergeCell ref="A742:A746"/>
    <mergeCell ref="A747:A751"/>
    <mergeCell ref="A752:A756"/>
    <mergeCell ref="A667:A671"/>
    <mergeCell ref="A672:A676"/>
    <mergeCell ref="A677:A681"/>
    <mergeCell ref="A682:A686"/>
    <mergeCell ref="A687:A691"/>
    <mergeCell ref="A692:A696"/>
    <mergeCell ref="A697:A701"/>
    <mergeCell ref="A702:A706"/>
    <mergeCell ref="A707:A711"/>
    <mergeCell ref="A654:O654"/>
    <mergeCell ref="A656:O657"/>
    <mergeCell ref="B659:E659"/>
    <mergeCell ref="B660:E660"/>
    <mergeCell ref="B661:E661"/>
    <mergeCell ref="A664:A666"/>
    <mergeCell ref="B664:I664"/>
    <mergeCell ref="J664:K664"/>
    <mergeCell ref="L664:M664"/>
    <mergeCell ref="N664:N666"/>
    <mergeCell ref="O664:O666"/>
    <mergeCell ref="B665:B666"/>
    <mergeCell ref="C665:C666"/>
    <mergeCell ref="D665:D666"/>
    <mergeCell ref="E665:E666"/>
    <mergeCell ref="F665:F666"/>
    <mergeCell ref="G665:G666"/>
    <mergeCell ref="H665:H666"/>
    <mergeCell ref="I665:I666"/>
    <mergeCell ref="J665:J666"/>
    <mergeCell ref="K665:K666"/>
    <mergeCell ref="L665:L666"/>
    <mergeCell ref="M665:M666"/>
    <mergeCell ref="A586:O586"/>
    <mergeCell ref="A588:O589"/>
    <mergeCell ref="B591:G591"/>
    <mergeCell ref="B592:G592"/>
    <mergeCell ref="B593:G593"/>
    <mergeCell ref="A595:A597"/>
    <mergeCell ref="B595:I595"/>
    <mergeCell ref="J595:K595"/>
    <mergeCell ref="L595:M595"/>
    <mergeCell ref="N595:N597"/>
    <mergeCell ref="O595:O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M596:M597"/>
    <mergeCell ref="A388:O389"/>
    <mergeCell ref="B391:E391"/>
    <mergeCell ref="B392:E392"/>
    <mergeCell ref="B393:E393"/>
    <mergeCell ref="A395:A397"/>
    <mergeCell ref="B395:I395"/>
    <mergeCell ref="J395:K395"/>
    <mergeCell ref="L395:M395"/>
    <mergeCell ref="N395:N397"/>
    <mergeCell ref="O395:O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L396:L397"/>
    <mergeCell ref="M396:M397"/>
    <mergeCell ref="I11:I12"/>
    <mergeCell ref="A1:O1"/>
    <mergeCell ref="A3:O4"/>
    <mergeCell ref="B6:E6"/>
    <mergeCell ref="B7:E7"/>
    <mergeCell ref="B8:E8"/>
    <mergeCell ref="A10:A12"/>
    <mergeCell ref="B10:I10"/>
    <mergeCell ref="O10:O12"/>
    <mergeCell ref="B11:B12"/>
    <mergeCell ref="C11:C12"/>
    <mergeCell ref="D11:D12"/>
    <mergeCell ref="E11:E12"/>
    <mergeCell ref="F11:F12"/>
    <mergeCell ref="G11:G12"/>
    <mergeCell ref="H11:H12"/>
    <mergeCell ref="J11:J12"/>
    <mergeCell ref="J10:K10"/>
    <mergeCell ref="L10:M10"/>
    <mergeCell ref="N10:N12"/>
    <mergeCell ref="K11:K12"/>
    <mergeCell ref="L11:L12"/>
    <mergeCell ref="M11:M12"/>
    <mergeCell ref="A43:A45"/>
    <mergeCell ref="B43:I43"/>
    <mergeCell ref="J43:K43"/>
    <mergeCell ref="L43:M43"/>
    <mergeCell ref="N43:N45"/>
    <mergeCell ref="A34:O34"/>
    <mergeCell ref="A36:O37"/>
    <mergeCell ref="B39:E39"/>
    <mergeCell ref="B40:E40"/>
    <mergeCell ref="B41:E41"/>
    <mergeCell ref="O43:O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A58:A60"/>
    <mergeCell ref="B58:I58"/>
    <mergeCell ref="J58:K58"/>
    <mergeCell ref="L58:M58"/>
    <mergeCell ref="N58:N60"/>
    <mergeCell ref="A49:O49"/>
    <mergeCell ref="A51:O52"/>
    <mergeCell ref="B54:E54"/>
    <mergeCell ref="B55:E55"/>
    <mergeCell ref="B56:E56"/>
    <mergeCell ref="O58:O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76:A78"/>
    <mergeCell ref="B76:I76"/>
    <mergeCell ref="J76:K76"/>
    <mergeCell ref="L76:M76"/>
    <mergeCell ref="N76:N78"/>
    <mergeCell ref="A67:O67"/>
    <mergeCell ref="A69:O70"/>
    <mergeCell ref="B72:E72"/>
    <mergeCell ref="B73:E73"/>
    <mergeCell ref="B74:E74"/>
    <mergeCell ref="O76:O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A94:A96"/>
    <mergeCell ref="B94:I94"/>
    <mergeCell ref="J94:K94"/>
    <mergeCell ref="L94:M94"/>
    <mergeCell ref="N94:N96"/>
    <mergeCell ref="A85:O85"/>
    <mergeCell ref="A87:O88"/>
    <mergeCell ref="B90:E90"/>
    <mergeCell ref="B91:E91"/>
    <mergeCell ref="B92:E92"/>
    <mergeCell ref="O94:O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A128:A130"/>
    <mergeCell ref="B128:I128"/>
    <mergeCell ref="J128:K128"/>
    <mergeCell ref="L128:M128"/>
    <mergeCell ref="N128:N130"/>
    <mergeCell ref="A119:O119"/>
    <mergeCell ref="A121:O122"/>
    <mergeCell ref="B124:G124"/>
    <mergeCell ref="B125:E125"/>
    <mergeCell ref="B126:E126"/>
    <mergeCell ref="O128:O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opLeftCell="A234" workbookViewId="0">
      <selection activeCell="A255" sqref="A255"/>
    </sheetView>
  </sheetViews>
  <sheetFormatPr baseColWidth="10" defaultRowHeight="12" x14ac:dyDescent="0.2"/>
  <cols>
    <col min="1" max="1" width="21.7109375" style="55" bestFit="1" customWidth="1"/>
    <col min="2" max="2" width="14.7109375" style="55" customWidth="1"/>
    <col min="3" max="3" width="12" style="55" customWidth="1"/>
    <col min="4" max="4" width="10.7109375" style="55" bestFit="1" customWidth="1"/>
    <col min="5" max="5" width="11.140625" style="55" bestFit="1" customWidth="1"/>
    <col min="6" max="6" width="9.85546875" style="55" bestFit="1" customWidth="1"/>
    <col min="7" max="7" width="16.7109375" style="55" bestFit="1" customWidth="1"/>
    <col min="8" max="8" width="16.28515625" style="55" bestFit="1" customWidth="1"/>
    <col min="9" max="10" width="11.42578125" style="60"/>
    <col min="11" max="11" width="12.5703125" style="60" bestFit="1" customWidth="1"/>
    <col min="12" max="12" width="11.42578125" style="60"/>
    <col min="13" max="13" width="11.42578125" style="55"/>
    <col min="14" max="14" width="26.5703125" style="55" customWidth="1"/>
    <col min="15" max="16384" width="11.42578125" style="55"/>
  </cols>
  <sheetData>
    <row r="1" spans="1:14" x14ac:dyDescent="0.2">
      <c r="A1" s="625" t="s">
        <v>18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3" spans="1:14" ht="33" customHeight="1" x14ac:dyDescent="0.2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x14ac:dyDescent="0.2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</row>
    <row r="5" spans="1:14" ht="12.75" thickBot="1" x14ac:dyDescent="0.25"/>
    <row r="6" spans="1:14" ht="12.75" thickBot="1" x14ac:dyDescent="0.25">
      <c r="A6" s="56" t="s">
        <v>1</v>
      </c>
      <c r="B6" s="627" t="s">
        <v>480</v>
      </c>
      <c r="C6" s="628"/>
      <c r="D6" s="628"/>
      <c r="E6" s="629"/>
    </row>
    <row r="7" spans="1:14" ht="12.75" thickBot="1" x14ac:dyDescent="0.25">
      <c r="A7" s="57" t="s">
        <v>2</v>
      </c>
      <c r="B7" s="627" t="s">
        <v>43</v>
      </c>
      <c r="C7" s="628"/>
      <c r="D7" s="628"/>
      <c r="E7" s="629"/>
    </row>
    <row r="8" spans="1:14" ht="12.75" thickBot="1" x14ac:dyDescent="0.25">
      <c r="A8" s="57" t="s">
        <v>3</v>
      </c>
      <c r="B8" s="630" t="s">
        <v>477</v>
      </c>
      <c r="C8" s="628"/>
      <c r="D8" s="628"/>
      <c r="E8" s="629"/>
    </row>
    <row r="10" spans="1:14" ht="9" customHeight="1" thickBot="1" x14ac:dyDescent="0.25">
      <c r="I10" s="55"/>
      <c r="J10" s="55"/>
      <c r="K10" s="55"/>
      <c r="L10" s="55"/>
    </row>
    <row r="11" spans="1:14" ht="45.75" customHeight="1" thickBot="1" x14ac:dyDescent="0.25">
      <c r="A11" s="61" t="s">
        <v>269</v>
      </c>
      <c r="B11" s="62" t="s">
        <v>270</v>
      </c>
      <c r="C11" s="63"/>
      <c r="D11" s="64" t="s">
        <v>271</v>
      </c>
      <c r="E11" s="65" t="s">
        <v>25</v>
      </c>
      <c r="F11" s="61" t="s">
        <v>272</v>
      </c>
      <c r="G11" s="61" t="s">
        <v>273</v>
      </c>
      <c r="H11" s="664" t="s">
        <v>274</v>
      </c>
      <c r="I11" s="55"/>
      <c r="J11" s="55"/>
      <c r="K11" s="55"/>
      <c r="L11" s="55"/>
    </row>
    <row r="12" spans="1:14" ht="38.25" customHeight="1" x14ac:dyDescent="0.2">
      <c r="A12" s="61"/>
      <c r="B12" s="61" t="s">
        <v>275</v>
      </c>
      <c r="C12" s="61" t="s">
        <v>276</v>
      </c>
      <c r="D12" s="66"/>
      <c r="E12" s="61"/>
      <c r="F12" s="61"/>
      <c r="G12" s="61"/>
      <c r="H12" s="664"/>
      <c r="I12" s="55"/>
      <c r="J12" s="55"/>
      <c r="K12" s="55"/>
      <c r="L12" s="55"/>
    </row>
    <row r="13" spans="1:14" ht="60" x14ac:dyDescent="0.2">
      <c r="A13" s="67" t="s">
        <v>422</v>
      </c>
      <c r="B13" s="36">
        <v>8</v>
      </c>
      <c r="C13" s="36" t="s">
        <v>38</v>
      </c>
      <c r="D13" s="68">
        <v>8</v>
      </c>
      <c r="E13" s="58" t="s">
        <v>428</v>
      </c>
      <c r="F13" s="59">
        <v>1096.8</v>
      </c>
      <c r="G13" s="58" t="s">
        <v>395</v>
      </c>
      <c r="H13" s="36" t="s">
        <v>435</v>
      </c>
      <c r="I13" s="55"/>
      <c r="J13" s="55"/>
      <c r="K13" s="55"/>
      <c r="L13" s="55"/>
    </row>
    <row r="14" spans="1:14" ht="60" x14ac:dyDescent="0.2">
      <c r="A14" s="67" t="s">
        <v>423</v>
      </c>
      <c r="B14" s="36">
        <v>164</v>
      </c>
      <c r="C14" s="36" t="s">
        <v>38</v>
      </c>
      <c r="D14" s="68">
        <v>164</v>
      </c>
      <c r="E14" s="58" t="s">
        <v>430</v>
      </c>
      <c r="F14" s="58">
        <v>27038.68</v>
      </c>
      <c r="G14" s="58" t="s">
        <v>395</v>
      </c>
      <c r="H14" s="36" t="s">
        <v>435</v>
      </c>
      <c r="I14" s="55"/>
      <c r="J14" s="55"/>
      <c r="K14" s="55"/>
      <c r="L14" s="55"/>
    </row>
    <row r="15" spans="1:14" ht="60" x14ac:dyDescent="0.2">
      <c r="A15" s="67" t="s">
        <v>424</v>
      </c>
      <c r="B15" s="36">
        <v>42</v>
      </c>
      <c r="C15" s="36" t="s">
        <v>38</v>
      </c>
      <c r="D15" s="68">
        <v>42</v>
      </c>
      <c r="E15" s="58" t="s">
        <v>431</v>
      </c>
      <c r="F15" s="59">
        <v>11025</v>
      </c>
      <c r="G15" s="58" t="s">
        <v>395</v>
      </c>
      <c r="H15" s="36" t="s">
        <v>435</v>
      </c>
      <c r="I15" s="55"/>
      <c r="J15" s="55"/>
      <c r="K15" s="55"/>
      <c r="L15" s="55"/>
    </row>
    <row r="16" spans="1:14" ht="60" x14ac:dyDescent="0.2">
      <c r="A16" s="67" t="s">
        <v>425</v>
      </c>
      <c r="B16" s="36">
        <v>16</v>
      </c>
      <c r="C16" s="36" t="s">
        <v>38</v>
      </c>
      <c r="D16" s="68">
        <v>16</v>
      </c>
      <c r="E16" s="58" t="s">
        <v>412</v>
      </c>
      <c r="F16" s="59">
        <v>2074.56</v>
      </c>
      <c r="G16" s="58" t="s">
        <v>395</v>
      </c>
      <c r="H16" s="36" t="s">
        <v>435</v>
      </c>
      <c r="I16" s="55"/>
      <c r="J16" s="55"/>
      <c r="K16" s="55"/>
      <c r="L16" s="55"/>
    </row>
    <row r="17" spans="1:12" ht="60" x14ac:dyDescent="0.2">
      <c r="A17" s="67" t="s">
        <v>426</v>
      </c>
      <c r="B17" s="36">
        <v>16</v>
      </c>
      <c r="C17" s="36" t="s">
        <v>38</v>
      </c>
      <c r="D17" s="68">
        <v>16</v>
      </c>
      <c r="E17" s="58" t="s">
        <v>394</v>
      </c>
      <c r="F17" s="59">
        <v>2127.1999999999998</v>
      </c>
      <c r="G17" s="58" t="s">
        <v>395</v>
      </c>
      <c r="H17" s="36" t="s">
        <v>435</v>
      </c>
      <c r="I17" s="55"/>
      <c r="J17" s="55"/>
      <c r="K17" s="55"/>
      <c r="L17" s="55"/>
    </row>
    <row r="18" spans="1:12" ht="60" x14ac:dyDescent="0.2">
      <c r="A18" s="67" t="s">
        <v>427</v>
      </c>
      <c r="B18" s="36">
        <v>6</v>
      </c>
      <c r="C18" s="36" t="s">
        <v>38</v>
      </c>
      <c r="D18" s="68">
        <v>6</v>
      </c>
      <c r="E18" s="58" t="s">
        <v>429</v>
      </c>
      <c r="F18" s="59">
        <v>1071.48</v>
      </c>
      <c r="G18" s="58" t="s">
        <v>395</v>
      </c>
      <c r="H18" s="36" t="s">
        <v>435</v>
      </c>
      <c r="I18" s="55"/>
      <c r="J18" s="55"/>
      <c r="K18" s="55"/>
      <c r="L18" s="55"/>
    </row>
    <row r="21" spans="1:12" ht="15" x14ac:dyDescent="0.25">
      <c r="A21" s="613" t="s">
        <v>553</v>
      </c>
      <c r="B21" s="613"/>
      <c r="C21" s="613"/>
      <c r="D21" s="613"/>
      <c r="E21" s="613"/>
      <c r="F21" s="613"/>
      <c r="G21" s="613"/>
      <c r="H21" s="613"/>
    </row>
    <row r="22" spans="1:12" ht="15" x14ac:dyDescent="0.25">
      <c r="A22"/>
      <c r="B22"/>
      <c r="C22"/>
      <c r="D22"/>
      <c r="E22"/>
      <c r="F22"/>
      <c r="G22"/>
      <c r="H22"/>
    </row>
    <row r="23" spans="1:12" ht="15" x14ac:dyDescent="0.2">
      <c r="A23" s="659" t="s">
        <v>269</v>
      </c>
      <c r="B23" s="662" t="s">
        <v>270</v>
      </c>
      <c r="C23" s="662"/>
      <c r="D23" s="659" t="s">
        <v>271</v>
      </c>
      <c r="E23" s="659" t="s">
        <v>25</v>
      </c>
      <c r="F23" s="659" t="s">
        <v>272</v>
      </c>
      <c r="G23" s="659" t="s">
        <v>273</v>
      </c>
      <c r="H23" s="659" t="s">
        <v>274</v>
      </c>
    </row>
    <row r="24" spans="1:12" ht="30" x14ac:dyDescent="0.2">
      <c r="A24" s="659"/>
      <c r="B24" s="127" t="s">
        <v>275</v>
      </c>
      <c r="C24" s="127" t="s">
        <v>276</v>
      </c>
      <c r="D24" s="659"/>
      <c r="E24" s="659"/>
      <c r="F24" s="659"/>
      <c r="G24" s="659"/>
      <c r="H24" s="659"/>
    </row>
    <row r="25" spans="1:12" ht="90" x14ac:dyDescent="0.25">
      <c r="A25" s="125">
        <v>119</v>
      </c>
      <c r="B25" s="128" t="s">
        <v>512</v>
      </c>
      <c r="C25" s="129"/>
      <c r="D25" s="130">
        <v>8</v>
      </c>
      <c r="E25" s="125">
        <v>15.16</v>
      </c>
      <c r="F25" s="125">
        <v>1240.76</v>
      </c>
      <c r="G25" s="125" t="s">
        <v>511</v>
      </c>
      <c r="H25" s="129" t="s">
        <v>513</v>
      </c>
    </row>
    <row r="27" spans="1:12" ht="15" x14ac:dyDescent="0.25">
      <c r="A27"/>
      <c r="B27"/>
      <c r="C27"/>
      <c r="D27"/>
      <c r="E27"/>
      <c r="F27"/>
      <c r="G27"/>
      <c r="H27"/>
    </row>
    <row r="28" spans="1:12" ht="15" x14ac:dyDescent="0.2">
      <c r="A28" s="659" t="s">
        <v>269</v>
      </c>
      <c r="B28" s="662" t="s">
        <v>270</v>
      </c>
      <c r="C28" s="662"/>
      <c r="D28" s="659" t="s">
        <v>271</v>
      </c>
      <c r="E28" s="659" t="s">
        <v>25</v>
      </c>
      <c r="F28" s="659" t="s">
        <v>272</v>
      </c>
      <c r="G28" s="659" t="s">
        <v>273</v>
      </c>
      <c r="H28" s="659" t="s">
        <v>274</v>
      </c>
    </row>
    <row r="29" spans="1:12" ht="30" x14ac:dyDescent="0.2">
      <c r="A29" s="659"/>
      <c r="B29" s="127" t="s">
        <v>275</v>
      </c>
      <c r="C29" s="127" t="s">
        <v>276</v>
      </c>
      <c r="D29" s="659"/>
      <c r="E29" s="659"/>
      <c r="F29" s="659"/>
      <c r="G29" s="659"/>
      <c r="H29" s="659"/>
    </row>
    <row r="30" spans="1:12" ht="15" x14ac:dyDescent="0.25">
      <c r="A30" s="155"/>
      <c r="B30" s="156"/>
      <c r="C30" s="156"/>
      <c r="D30" s="157"/>
      <c r="E30" s="158"/>
      <c r="F30" s="158"/>
      <c r="G30" s="158"/>
      <c r="H30" s="156"/>
    </row>
    <row r="31" spans="1:12" ht="15" x14ac:dyDescent="0.25">
      <c r="A31" s="155"/>
      <c r="B31" s="156"/>
      <c r="C31" s="156"/>
      <c r="D31" s="157"/>
      <c r="E31" s="158"/>
      <c r="F31" s="158"/>
      <c r="G31" s="158"/>
      <c r="H31" s="156"/>
    </row>
    <row r="32" spans="1:12" ht="15" x14ac:dyDescent="0.25">
      <c r="A32" s="183"/>
      <c r="B32" s="184"/>
      <c r="C32" s="184"/>
      <c r="D32" s="185"/>
      <c r="E32" s="186"/>
      <c r="F32" s="186"/>
      <c r="G32" s="186"/>
      <c r="H32" s="184"/>
    </row>
    <row r="33" spans="1:12" ht="15" customHeight="1" x14ac:dyDescent="0.2">
      <c r="A33" s="663" t="s">
        <v>605</v>
      </c>
      <c r="B33" s="663"/>
      <c r="C33" s="663"/>
      <c r="D33" s="663"/>
      <c r="E33" s="663"/>
      <c r="F33" s="663"/>
      <c r="G33" s="663"/>
      <c r="H33" s="663"/>
    </row>
    <row r="34" spans="1:12" ht="15" x14ac:dyDescent="0.2">
      <c r="A34" s="659" t="s">
        <v>269</v>
      </c>
      <c r="B34" s="662" t="s">
        <v>270</v>
      </c>
      <c r="C34" s="662"/>
      <c r="D34" s="659" t="s">
        <v>271</v>
      </c>
      <c r="E34" s="659" t="s">
        <v>25</v>
      </c>
      <c r="F34" s="659" t="s">
        <v>272</v>
      </c>
      <c r="G34" s="659" t="s">
        <v>273</v>
      </c>
      <c r="H34" s="659" t="s">
        <v>274</v>
      </c>
    </row>
    <row r="35" spans="1:12" ht="15" customHeight="1" x14ac:dyDescent="0.2">
      <c r="A35" s="659"/>
      <c r="B35" s="127" t="s">
        <v>275</v>
      </c>
      <c r="C35" s="127" t="s">
        <v>276</v>
      </c>
      <c r="D35" s="659"/>
      <c r="E35" s="659"/>
      <c r="F35" s="659"/>
      <c r="G35" s="659"/>
      <c r="H35" s="659"/>
    </row>
    <row r="36" spans="1:12" ht="15" customHeight="1" x14ac:dyDescent="0.2">
      <c r="A36" s="174" t="s">
        <v>600</v>
      </c>
      <c r="B36" s="175"/>
      <c r="C36" s="129" t="s">
        <v>522</v>
      </c>
      <c r="D36" s="176">
        <v>1</v>
      </c>
      <c r="E36" s="177">
        <v>16</v>
      </c>
      <c r="F36" s="178">
        <v>123.75</v>
      </c>
      <c r="G36" s="179">
        <v>42605</v>
      </c>
      <c r="H36" s="175" t="s">
        <v>601</v>
      </c>
    </row>
    <row r="37" spans="1:12" ht="46.5" customHeight="1" x14ac:dyDescent="0.2">
      <c r="A37" s="180" t="s">
        <v>602</v>
      </c>
      <c r="B37" s="129" t="s">
        <v>522</v>
      </c>
      <c r="C37" s="175"/>
      <c r="D37" s="176">
        <v>4</v>
      </c>
      <c r="E37" s="177">
        <v>16</v>
      </c>
      <c r="F37" s="181" t="s">
        <v>603</v>
      </c>
      <c r="G37" s="179">
        <v>42570</v>
      </c>
      <c r="H37" s="175" t="s">
        <v>601</v>
      </c>
    </row>
    <row r="38" spans="1:12" ht="44.25" customHeight="1" x14ac:dyDescent="0.2">
      <c r="A38" s="180" t="s">
        <v>604</v>
      </c>
      <c r="B38" s="129" t="s">
        <v>522</v>
      </c>
      <c r="C38" s="182"/>
      <c r="D38" s="176">
        <v>4</v>
      </c>
      <c r="E38" s="177">
        <v>16</v>
      </c>
      <c r="F38" s="181">
        <v>545</v>
      </c>
      <c r="G38" s="179">
        <v>43203</v>
      </c>
      <c r="H38" s="175" t="s">
        <v>601</v>
      </c>
    </row>
    <row r="39" spans="1:12" ht="47.25" customHeight="1" x14ac:dyDescent="0.2">
      <c r="A39" s="180" t="s">
        <v>563</v>
      </c>
      <c r="B39" s="129" t="s">
        <v>522</v>
      </c>
      <c r="C39" s="182"/>
      <c r="D39" s="176">
        <v>8</v>
      </c>
      <c r="E39" s="177">
        <v>16</v>
      </c>
      <c r="F39" s="181">
        <v>1318.96</v>
      </c>
      <c r="G39" s="179">
        <v>43203</v>
      </c>
      <c r="H39" s="175" t="s">
        <v>601</v>
      </c>
    </row>
    <row r="42" spans="1:12" ht="15" x14ac:dyDescent="0.25">
      <c r="A42" s="650" t="s">
        <v>606</v>
      </c>
      <c r="B42" s="651"/>
      <c r="C42" s="651"/>
      <c r="D42" s="651"/>
      <c r="E42" s="651"/>
      <c r="F42" s="652"/>
      <c r="G42"/>
      <c r="H42"/>
    </row>
    <row r="43" spans="1:12" ht="15" x14ac:dyDescent="0.25">
      <c r="A43" s="653" t="s">
        <v>607</v>
      </c>
      <c r="B43" s="654"/>
      <c r="C43" s="654"/>
      <c r="D43" s="654"/>
      <c r="E43" s="654"/>
      <c r="F43" s="655"/>
      <c r="G43"/>
      <c r="H43"/>
    </row>
    <row r="44" spans="1:12" ht="15" x14ac:dyDescent="0.25">
      <c r="A44" s="650" t="s">
        <v>814</v>
      </c>
      <c r="B44" s="651"/>
      <c r="C44" s="651"/>
      <c r="D44" s="651"/>
      <c r="E44" s="651"/>
      <c r="F44" s="652"/>
      <c r="G44"/>
      <c r="H44"/>
    </row>
    <row r="45" spans="1:12" ht="15" x14ac:dyDescent="0.25">
      <c r="A45" s="656">
        <v>43462</v>
      </c>
      <c r="B45" s="657"/>
      <c r="C45" s="657"/>
      <c r="D45" s="657"/>
      <c r="E45" s="657"/>
      <c r="F45" s="658"/>
      <c r="G45"/>
      <c r="H45"/>
    </row>
    <row r="46" spans="1:12" ht="15" x14ac:dyDescent="0.2">
      <c r="A46" s="659" t="s">
        <v>269</v>
      </c>
      <c r="B46" s="660" t="s">
        <v>270</v>
      </c>
      <c r="C46" s="661"/>
      <c r="D46" s="648" t="s">
        <v>271</v>
      </c>
      <c r="E46" s="648" t="s">
        <v>25</v>
      </c>
      <c r="F46" s="648" t="s">
        <v>272</v>
      </c>
      <c r="G46" s="648" t="s">
        <v>273</v>
      </c>
      <c r="H46" s="648" t="s">
        <v>274</v>
      </c>
    </row>
    <row r="47" spans="1:12" ht="30" x14ac:dyDescent="0.2">
      <c r="A47" s="659"/>
      <c r="B47" s="127" t="s">
        <v>275</v>
      </c>
      <c r="C47" s="127" t="s">
        <v>276</v>
      </c>
      <c r="D47" s="649"/>
      <c r="E47" s="649"/>
      <c r="F47" s="649"/>
      <c r="G47" s="649"/>
      <c r="H47" s="649"/>
    </row>
    <row r="48" spans="1:12" s="37" customFormat="1" ht="9" x14ac:dyDescent="0.15">
      <c r="A48" s="441" t="s">
        <v>815</v>
      </c>
      <c r="B48" s="222">
        <v>2</v>
      </c>
      <c r="C48" s="222"/>
      <c r="D48" s="442">
        <v>2</v>
      </c>
      <c r="E48" s="443" t="s">
        <v>816</v>
      </c>
      <c r="F48" s="444">
        <v>306.05</v>
      </c>
      <c r="G48" s="445">
        <v>42053</v>
      </c>
      <c r="H48" s="222" t="s">
        <v>817</v>
      </c>
      <c r="I48" s="446"/>
      <c r="J48" s="446"/>
      <c r="K48" s="446"/>
      <c r="L48" s="446"/>
    </row>
    <row r="49" spans="1:12" s="37" customFormat="1" ht="9" x14ac:dyDescent="0.15">
      <c r="A49" s="441" t="s">
        <v>815</v>
      </c>
      <c r="B49" s="222">
        <v>2</v>
      </c>
      <c r="C49" s="222"/>
      <c r="D49" s="442">
        <v>2</v>
      </c>
      <c r="E49" s="443" t="s">
        <v>816</v>
      </c>
      <c r="F49" s="444">
        <v>472.04</v>
      </c>
      <c r="G49" s="445">
        <v>42047</v>
      </c>
      <c r="H49" s="222" t="s">
        <v>817</v>
      </c>
      <c r="I49" s="446"/>
      <c r="J49" s="446"/>
      <c r="K49" s="446"/>
      <c r="L49" s="446"/>
    </row>
    <row r="50" spans="1:12" s="37" customFormat="1" ht="9" x14ac:dyDescent="0.15">
      <c r="A50" s="441" t="s">
        <v>815</v>
      </c>
      <c r="B50" s="222"/>
      <c r="C50" s="222">
        <v>10</v>
      </c>
      <c r="D50" s="442">
        <v>10</v>
      </c>
      <c r="E50" s="443" t="s">
        <v>816</v>
      </c>
      <c r="F50" s="444">
        <v>901.2</v>
      </c>
      <c r="G50" s="445">
        <v>41981</v>
      </c>
      <c r="H50" s="222" t="s">
        <v>817</v>
      </c>
      <c r="I50" s="446"/>
      <c r="J50" s="446"/>
      <c r="K50" s="446"/>
      <c r="L50" s="446"/>
    </row>
    <row r="51" spans="1:12" s="37" customFormat="1" ht="9" x14ac:dyDescent="0.15">
      <c r="A51" s="441" t="s">
        <v>815</v>
      </c>
      <c r="B51" s="222"/>
      <c r="C51" s="222">
        <v>7</v>
      </c>
      <c r="D51" s="442">
        <v>7</v>
      </c>
      <c r="E51" s="443" t="s">
        <v>576</v>
      </c>
      <c r="F51" s="447">
        <v>651</v>
      </c>
      <c r="G51" s="445">
        <v>41981</v>
      </c>
      <c r="H51" s="222" t="s">
        <v>817</v>
      </c>
      <c r="I51" s="446"/>
      <c r="J51" s="446"/>
      <c r="K51" s="446"/>
      <c r="L51" s="446"/>
    </row>
    <row r="52" spans="1:12" s="37" customFormat="1" ht="9" x14ac:dyDescent="0.15">
      <c r="A52" s="441" t="s">
        <v>815</v>
      </c>
      <c r="B52" s="222"/>
      <c r="C52" s="222">
        <v>7</v>
      </c>
      <c r="D52" s="442">
        <v>7</v>
      </c>
      <c r="E52" s="443" t="s">
        <v>818</v>
      </c>
      <c r="F52" s="447">
        <v>756</v>
      </c>
      <c r="G52" s="445">
        <v>41689</v>
      </c>
      <c r="H52" s="222" t="s">
        <v>817</v>
      </c>
      <c r="I52" s="446"/>
      <c r="J52" s="446"/>
      <c r="K52" s="446"/>
      <c r="L52" s="446"/>
    </row>
    <row r="53" spans="1:12" s="37" customFormat="1" ht="9" x14ac:dyDescent="0.15">
      <c r="A53" s="441" t="s">
        <v>815</v>
      </c>
      <c r="B53" s="222"/>
      <c r="C53" s="222">
        <v>6</v>
      </c>
      <c r="D53" s="442">
        <v>6</v>
      </c>
      <c r="E53" s="443" t="s">
        <v>819</v>
      </c>
      <c r="F53" s="447">
        <v>540.72</v>
      </c>
      <c r="G53" s="445">
        <v>41689</v>
      </c>
      <c r="H53" s="222" t="s">
        <v>817</v>
      </c>
      <c r="I53" s="446"/>
      <c r="J53" s="446"/>
      <c r="K53" s="446"/>
      <c r="L53" s="446"/>
    </row>
    <row r="54" spans="1:12" s="37" customFormat="1" ht="9" x14ac:dyDescent="0.15">
      <c r="A54" s="441" t="s">
        <v>815</v>
      </c>
      <c r="B54" s="222">
        <v>2</v>
      </c>
      <c r="C54" s="222"/>
      <c r="D54" s="442">
        <v>2</v>
      </c>
      <c r="E54" s="443" t="s">
        <v>576</v>
      </c>
      <c r="F54" s="447">
        <v>286</v>
      </c>
      <c r="G54" s="445">
        <v>42088</v>
      </c>
      <c r="H54" s="222" t="s">
        <v>817</v>
      </c>
      <c r="I54" s="446"/>
      <c r="J54" s="446"/>
      <c r="K54" s="446"/>
      <c r="L54" s="446"/>
    </row>
    <row r="55" spans="1:12" s="37" customFormat="1" ht="9" x14ac:dyDescent="0.15">
      <c r="A55" s="441" t="s">
        <v>815</v>
      </c>
      <c r="B55" s="222">
        <v>2</v>
      </c>
      <c r="C55" s="222"/>
      <c r="D55" s="442">
        <v>2</v>
      </c>
      <c r="E55" s="443" t="s">
        <v>818</v>
      </c>
      <c r="F55" s="447">
        <v>330</v>
      </c>
      <c r="G55" s="445">
        <v>42180</v>
      </c>
      <c r="H55" s="222" t="s">
        <v>817</v>
      </c>
      <c r="I55" s="446"/>
      <c r="J55" s="446"/>
      <c r="K55" s="446"/>
      <c r="L55" s="446"/>
    </row>
    <row r="56" spans="1:12" s="37" customFormat="1" ht="9" x14ac:dyDescent="0.15">
      <c r="A56" s="441" t="s">
        <v>815</v>
      </c>
      <c r="B56" s="222">
        <v>2</v>
      </c>
      <c r="C56" s="222"/>
      <c r="D56" s="222">
        <v>2</v>
      </c>
      <c r="E56" s="443" t="s">
        <v>818</v>
      </c>
      <c r="F56" s="448">
        <v>390</v>
      </c>
      <c r="G56" s="449">
        <v>42205</v>
      </c>
      <c r="H56" s="222" t="s">
        <v>817</v>
      </c>
      <c r="I56" s="446"/>
      <c r="J56" s="446"/>
      <c r="K56" s="446"/>
      <c r="L56" s="446"/>
    </row>
    <row r="57" spans="1:12" s="37" customFormat="1" ht="9" x14ac:dyDescent="0.15">
      <c r="A57" s="342" t="s">
        <v>815</v>
      </c>
      <c r="B57" s="340">
        <v>2</v>
      </c>
      <c r="C57" s="340"/>
      <c r="D57" s="450">
        <v>2</v>
      </c>
      <c r="E57" s="341" t="s">
        <v>576</v>
      </c>
      <c r="F57" s="451">
        <v>281.2</v>
      </c>
      <c r="G57" s="452">
        <v>42296</v>
      </c>
      <c r="H57" s="222" t="s">
        <v>817</v>
      </c>
      <c r="I57" s="446"/>
      <c r="J57" s="446"/>
      <c r="K57" s="446"/>
      <c r="L57" s="446"/>
    </row>
    <row r="58" spans="1:12" s="37" customFormat="1" ht="9" x14ac:dyDescent="0.15">
      <c r="A58" s="342" t="s">
        <v>815</v>
      </c>
      <c r="B58" s="340">
        <v>2</v>
      </c>
      <c r="C58" s="340"/>
      <c r="D58" s="450">
        <v>2</v>
      </c>
      <c r="E58" s="341" t="s">
        <v>576</v>
      </c>
      <c r="F58" s="451">
        <v>281.2</v>
      </c>
      <c r="G58" s="452">
        <v>42296</v>
      </c>
      <c r="H58" s="222" t="s">
        <v>817</v>
      </c>
      <c r="I58" s="446"/>
      <c r="J58" s="446"/>
      <c r="K58" s="446"/>
      <c r="L58" s="446"/>
    </row>
    <row r="59" spans="1:12" s="37" customFormat="1" ht="9" x14ac:dyDescent="0.15">
      <c r="A59" s="342" t="s">
        <v>815</v>
      </c>
      <c r="B59" s="340"/>
      <c r="C59" s="340">
        <v>12</v>
      </c>
      <c r="D59" s="340">
        <v>12</v>
      </c>
      <c r="E59" s="341" t="s">
        <v>819</v>
      </c>
      <c r="F59" s="453">
        <v>934.57</v>
      </c>
      <c r="G59" s="454">
        <v>42341</v>
      </c>
      <c r="H59" s="222" t="s">
        <v>817</v>
      </c>
      <c r="I59" s="446"/>
      <c r="J59" s="446"/>
      <c r="K59" s="446"/>
      <c r="L59" s="446"/>
    </row>
    <row r="60" spans="1:12" s="37" customFormat="1" ht="9" x14ac:dyDescent="0.15">
      <c r="A60" s="342" t="s">
        <v>815</v>
      </c>
      <c r="B60" s="340">
        <v>2</v>
      </c>
      <c r="C60" s="340"/>
      <c r="D60" s="340">
        <v>2</v>
      </c>
      <c r="E60" s="341" t="s">
        <v>818</v>
      </c>
      <c r="F60" s="455">
        <v>320.25</v>
      </c>
      <c r="G60" s="454">
        <v>42397</v>
      </c>
      <c r="H60" s="222" t="s">
        <v>817</v>
      </c>
      <c r="I60" s="446"/>
      <c r="J60" s="446"/>
      <c r="K60" s="446"/>
      <c r="L60" s="446"/>
    </row>
    <row r="61" spans="1:12" s="37" customFormat="1" ht="9" x14ac:dyDescent="0.15">
      <c r="A61" s="342" t="s">
        <v>815</v>
      </c>
      <c r="B61" s="340">
        <v>2</v>
      </c>
      <c r="C61" s="340"/>
      <c r="D61" s="450">
        <v>2</v>
      </c>
      <c r="E61" s="341" t="s">
        <v>820</v>
      </c>
      <c r="F61" s="456">
        <v>320.66000000000003</v>
      </c>
      <c r="G61" s="452">
        <v>42404</v>
      </c>
      <c r="H61" s="222" t="s">
        <v>817</v>
      </c>
      <c r="I61" s="446"/>
      <c r="J61" s="446"/>
      <c r="K61" s="446"/>
      <c r="L61" s="446"/>
    </row>
    <row r="62" spans="1:12" s="37" customFormat="1" ht="9" x14ac:dyDescent="0.15">
      <c r="A62" s="342" t="s">
        <v>815</v>
      </c>
      <c r="B62" s="340">
        <v>2</v>
      </c>
      <c r="C62" s="340"/>
      <c r="D62" s="340">
        <v>2</v>
      </c>
      <c r="E62" s="341" t="s">
        <v>821</v>
      </c>
      <c r="F62" s="455">
        <v>983.92</v>
      </c>
      <c r="G62" s="454">
        <v>42403</v>
      </c>
      <c r="H62" s="222" t="s">
        <v>817</v>
      </c>
      <c r="I62" s="446"/>
      <c r="J62" s="446"/>
      <c r="K62" s="446"/>
      <c r="L62" s="446"/>
    </row>
    <row r="63" spans="1:12" s="37" customFormat="1" ht="9" x14ac:dyDescent="0.15">
      <c r="A63" s="342" t="s">
        <v>815</v>
      </c>
      <c r="B63" s="340">
        <v>2</v>
      </c>
      <c r="C63" s="340"/>
      <c r="D63" s="450">
        <v>2</v>
      </c>
      <c r="E63" s="341" t="s">
        <v>576</v>
      </c>
      <c r="F63" s="451">
        <v>302.72000000000003</v>
      </c>
      <c r="G63" s="452">
        <v>42430</v>
      </c>
      <c r="H63" s="222" t="s">
        <v>817</v>
      </c>
      <c r="I63" s="446"/>
      <c r="J63" s="446"/>
      <c r="K63" s="446"/>
      <c r="L63" s="446"/>
    </row>
    <row r="64" spans="1:12" s="37" customFormat="1" ht="9" x14ac:dyDescent="0.15">
      <c r="A64" s="457"/>
      <c r="B64" s="458"/>
      <c r="C64" s="458"/>
      <c r="D64" s="459"/>
      <c r="E64" s="460" t="s">
        <v>822</v>
      </c>
      <c r="F64" s="461">
        <f>SUM(F48:F63)</f>
        <v>8057.53</v>
      </c>
      <c r="G64" s="462"/>
      <c r="H64" s="463"/>
      <c r="I64" s="446"/>
      <c r="J64" s="446"/>
      <c r="K64" s="446"/>
      <c r="L64" s="446"/>
    </row>
    <row r="65" spans="1:12" s="37" customFormat="1" ht="9" x14ac:dyDescent="0.15">
      <c r="A65" s="457"/>
      <c r="B65" s="458"/>
      <c r="C65" s="458"/>
      <c r="D65" s="459"/>
      <c r="E65" s="460"/>
      <c r="F65" s="464"/>
      <c r="G65" s="462"/>
      <c r="H65" s="463"/>
      <c r="I65" s="446"/>
      <c r="J65" s="446"/>
      <c r="K65" s="446"/>
      <c r="L65" s="446"/>
    </row>
    <row r="66" spans="1:12" s="37" customFormat="1" ht="18" x14ac:dyDescent="0.15">
      <c r="A66" s="465" t="s">
        <v>823</v>
      </c>
      <c r="B66" s="466">
        <v>16</v>
      </c>
      <c r="C66" s="466"/>
      <c r="D66" s="466">
        <v>16</v>
      </c>
      <c r="E66" s="443" t="s">
        <v>819</v>
      </c>
      <c r="F66" s="467">
        <v>3078.88</v>
      </c>
      <c r="G66" s="468">
        <v>42626</v>
      </c>
      <c r="H66" s="222" t="s">
        <v>817</v>
      </c>
      <c r="I66" s="446"/>
      <c r="J66" s="446"/>
      <c r="K66" s="446"/>
      <c r="L66" s="446"/>
    </row>
    <row r="67" spans="1:12" s="37" customFormat="1" ht="18" x14ac:dyDescent="0.15">
      <c r="A67" s="465" t="s">
        <v>823</v>
      </c>
      <c r="B67" s="466">
        <v>10</v>
      </c>
      <c r="C67" s="466"/>
      <c r="D67" s="466">
        <v>10</v>
      </c>
      <c r="E67" s="469" t="s">
        <v>824</v>
      </c>
      <c r="F67" s="467">
        <v>1657.5</v>
      </c>
      <c r="G67" s="468">
        <v>42626</v>
      </c>
      <c r="H67" s="222" t="s">
        <v>817</v>
      </c>
      <c r="I67" s="446"/>
      <c r="J67" s="446"/>
      <c r="K67" s="446"/>
      <c r="L67" s="446"/>
    </row>
    <row r="68" spans="1:12" s="37" customFormat="1" ht="18" x14ac:dyDescent="0.15">
      <c r="A68" s="465" t="s">
        <v>823</v>
      </c>
      <c r="B68" s="466">
        <v>14</v>
      </c>
      <c r="C68" s="466"/>
      <c r="D68" s="466">
        <v>14</v>
      </c>
      <c r="E68" s="469" t="s">
        <v>825</v>
      </c>
      <c r="F68" s="467">
        <v>2308.1799999999998</v>
      </c>
      <c r="G68" s="468">
        <v>42626</v>
      </c>
      <c r="H68" s="222" t="s">
        <v>817</v>
      </c>
      <c r="I68" s="446"/>
      <c r="J68" s="446"/>
      <c r="K68" s="446"/>
      <c r="L68" s="446"/>
    </row>
    <row r="69" spans="1:12" s="37" customFormat="1" ht="18" x14ac:dyDescent="0.15">
      <c r="A69" s="465" t="s">
        <v>823</v>
      </c>
      <c r="B69" s="466">
        <v>8</v>
      </c>
      <c r="C69" s="466"/>
      <c r="D69" s="466">
        <v>8</v>
      </c>
      <c r="E69" s="469" t="s">
        <v>826</v>
      </c>
      <c r="F69" s="467">
        <v>1090</v>
      </c>
      <c r="G69" s="468">
        <v>42626</v>
      </c>
      <c r="H69" s="222" t="s">
        <v>817</v>
      </c>
      <c r="I69" s="446"/>
      <c r="J69" s="446"/>
      <c r="K69" s="446"/>
      <c r="L69" s="446"/>
    </row>
    <row r="70" spans="1:12" s="37" customFormat="1" ht="18" x14ac:dyDescent="0.15">
      <c r="A70" s="465" t="s">
        <v>823</v>
      </c>
      <c r="B70" s="466">
        <v>6</v>
      </c>
      <c r="C70" s="466"/>
      <c r="D70" s="466">
        <v>6</v>
      </c>
      <c r="E70" s="469" t="s">
        <v>827</v>
      </c>
      <c r="F70" s="467">
        <v>534.66</v>
      </c>
      <c r="G70" s="468">
        <v>42626</v>
      </c>
      <c r="H70" s="222" t="s">
        <v>817</v>
      </c>
      <c r="I70" s="446"/>
      <c r="J70" s="446"/>
      <c r="K70" s="446"/>
      <c r="L70" s="446"/>
    </row>
    <row r="71" spans="1:12" s="37" customFormat="1" ht="18" x14ac:dyDescent="0.15">
      <c r="A71" s="465" t="s">
        <v>823</v>
      </c>
      <c r="B71" s="466">
        <v>10</v>
      </c>
      <c r="C71" s="466"/>
      <c r="D71" s="466">
        <v>10</v>
      </c>
      <c r="E71" s="469" t="s">
        <v>828</v>
      </c>
      <c r="F71" s="467">
        <v>1329.5</v>
      </c>
      <c r="G71" s="468">
        <v>42626</v>
      </c>
      <c r="H71" s="222" t="s">
        <v>817</v>
      </c>
      <c r="I71" s="446"/>
      <c r="J71" s="446"/>
      <c r="K71" s="446"/>
      <c r="L71" s="446"/>
    </row>
    <row r="72" spans="1:12" s="37" customFormat="1" ht="9" x14ac:dyDescent="0.15">
      <c r="A72" s="470"/>
      <c r="B72" s="471"/>
      <c r="C72" s="471"/>
      <c r="D72" s="471"/>
      <c r="E72" s="472" t="s">
        <v>822</v>
      </c>
      <c r="F72" s="473">
        <f>SUM(F66:F71)</f>
        <v>9998.7199999999993</v>
      </c>
      <c r="G72" s="474"/>
      <c r="H72" s="463"/>
      <c r="I72" s="446"/>
      <c r="J72" s="446"/>
      <c r="K72" s="446"/>
      <c r="L72" s="446"/>
    </row>
    <row r="73" spans="1:12" s="37" customFormat="1" ht="9" x14ac:dyDescent="0.15">
      <c r="I73" s="446"/>
      <c r="J73" s="446"/>
      <c r="K73" s="446"/>
      <c r="L73" s="446"/>
    </row>
    <row r="74" spans="1:12" s="37" customFormat="1" ht="9" x14ac:dyDescent="0.15">
      <c r="A74" s="441" t="s">
        <v>815</v>
      </c>
      <c r="B74" s="222"/>
      <c r="C74" s="222">
        <v>13</v>
      </c>
      <c r="D74" s="222">
        <v>13</v>
      </c>
      <c r="E74" s="443" t="s">
        <v>816</v>
      </c>
      <c r="F74" s="444">
        <v>935.09</v>
      </c>
      <c r="G74" s="445">
        <v>43010</v>
      </c>
      <c r="H74" s="222" t="s">
        <v>817</v>
      </c>
      <c r="I74" s="446"/>
      <c r="J74" s="446"/>
      <c r="K74" s="446"/>
      <c r="L74" s="446"/>
    </row>
    <row r="75" spans="1:12" s="37" customFormat="1" ht="9" x14ac:dyDescent="0.15">
      <c r="A75" s="441" t="s">
        <v>815</v>
      </c>
      <c r="B75" s="222"/>
      <c r="C75" s="222">
        <v>22</v>
      </c>
      <c r="D75" s="222">
        <v>22</v>
      </c>
      <c r="E75" s="443" t="s">
        <v>818</v>
      </c>
      <c r="F75" s="447">
        <v>1832.38</v>
      </c>
      <c r="G75" s="445">
        <v>43010</v>
      </c>
      <c r="H75" s="222" t="s">
        <v>817</v>
      </c>
      <c r="I75" s="446"/>
      <c r="J75" s="446"/>
      <c r="K75" s="446"/>
      <c r="L75" s="446"/>
    </row>
    <row r="76" spans="1:12" s="37" customFormat="1" ht="9" x14ac:dyDescent="0.15">
      <c r="A76" s="342" t="s">
        <v>815</v>
      </c>
      <c r="B76" s="466"/>
      <c r="C76" s="466">
        <v>12</v>
      </c>
      <c r="D76" s="466">
        <v>12</v>
      </c>
      <c r="E76" s="469" t="s">
        <v>824</v>
      </c>
      <c r="F76" s="467">
        <v>999.48</v>
      </c>
      <c r="G76" s="445">
        <v>43010</v>
      </c>
      <c r="H76" s="222" t="s">
        <v>817</v>
      </c>
      <c r="I76" s="446"/>
      <c r="J76" s="446"/>
      <c r="K76" s="446"/>
      <c r="L76" s="446"/>
    </row>
    <row r="77" spans="1:12" s="37" customFormat="1" ht="9" x14ac:dyDescent="0.15">
      <c r="A77" s="342" t="s">
        <v>815</v>
      </c>
      <c r="B77" s="340"/>
      <c r="C77" s="340">
        <v>12</v>
      </c>
      <c r="D77" s="340">
        <v>12</v>
      </c>
      <c r="E77" s="341" t="s">
        <v>576</v>
      </c>
      <c r="F77" s="451">
        <v>882.24</v>
      </c>
      <c r="G77" s="445">
        <v>43010</v>
      </c>
      <c r="H77" s="222" t="s">
        <v>817</v>
      </c>
      <c r="I77" s="446"/>
      <c r="J77" s="446"/>
      <c r="K77" s="446"/>
      <c r="L77" s="446"/>
    </row>
    <row r="78" spans="1:12" s="37" customFormat="1" ht="9" x14ac:dyDescent="0.15">
      <c r="A78" s="342" t="s">
        <v>815</v>
      </c>
      <c r="B78" s="466"/>
      <c r="C78" s="466">
        <v>8</v>
      </c>
      <c r="D78" s="466">
        <v>8</v>
      </c>
      <c r="E78" s="469" t="s">
        <v>828</v>
      </c>
      <c r="F78" s="467">
        <v>477.12</v>
      </c>
      <c r="G78" s="445">
        <v>43010</v>
      </c>
      <c r="H78" s="222" t="s">
        <v>817</v>
      </c>
      <c r="I78" s="446"/>
      <c r="J78" s="446"/>
      <c r="K78" s="446"/>
      <c r="L78" s="446"/>
    </row>
    <row r="79" spans="1:12" s="37" customFormat="1" ht="9" x14ac:dyDescent="0.15">
      <c r="A79" s="342" t="s">
        <v>815</v>
      </c>
      <c r="B79" s="466"/>
      <c r="C79" s="466">
        <v>10</v>
      </c>
      <c r="D79" s="466">
        <v>10</v>
      </c>
      <c r="E79" s="469" t="s">
        <v>827</v>
      </c>
      <c r="F79" s="467">
        <v>524.79999999999995</v>
      </c>
      <c r="G79" s="445">
        <v>43010</v>
      </c>
      <c r="H79" s="222" t="s">
        <v>817</v>
      </c>
      <c r="I79" s="446"/>
      <c r="J79" s="446"/>
      <c r="K79" s="446"/>
      <c r="L79" s="446"/>
    </row>
    <row r="80" spans="1:12" s="37" customFormat="1" ht="9" x14ac:dyDescent="0.15">
      <c r="E80" s="475" t="s">
        <v>822</v>
      </c>
      <c r="F80" s="476">
        <f>SUM(F74:F79)</f>
        <v>5651.1100000000006</v>
      </c>
      <c r="I80" s="446"/>
      <c r="J80" s="446"/>
      <c r="K80" s="446"/>
      <c r="L80" s="446"/>
    </row>
    <row r="81" spans="1:12" s="37" customFormat="1" ht="9" x14ac:dyDescent="0.15">
      <c r="I81" s="446"/>
      <c r="J81" s="446"/>
      <c r="K81" s="446"/>
      <c r="L81" s="446"/>
    </row>
    <row r="82" spans="1:12" s="37" customFormat="1" ht="18" x14ac:dyDescent="0.15">
      <c r="A82" s="465" t="s">
        <v>823</v>
      </c>
      <c r="B82" s="466">
        <v>16</v>
      </c>
      <c r="C82" s="466"/>
      <c r="D82" s="466">
        <v>16</v>
      </c>
      <c r="E82" s="443" t="s">
        <v>819</v>
      </c>
      <c r="F82" s="477">
        <v>3078.88</v>
      </c>
      <c r="G82" s="468">
        <v>43349</v>
      </c>
      <c r="H82" s="222" t="s">
        <v>817</v>
      </c>
      <c r="I82" s="446"/>
      <c r="J82" s="446"/>
      <c r="K82" s="446"/>
      <c r="L82" s="446"/>
    </row>
    <row r="83" spans="1:12" s="37" customFormat="1" ht="18" x14ac:dyDescent="0.15">
      <c r="A83" s="465" t="s">
        <v>823</v>
      </c>
      <c r="B83" s="466">
        <v>10</v>
      </c>
      <c r="C83" s="466"/>
      <c r="D83" s="466">
        <v>8</v>
      </c>
      <c r="E83" s="469" t="s">
        <v>824</v>
      </c>
      <c r="F83" s="477">
        <v>1326</v>
      </c>
      <c r="G83" s="468">
        <v>43349</v>
      </c>
      <c r="H83" s="222" t="s">
        <v>817</v>
      </c>
      <c r="I83" s="446"/>
      <c r="J83" s="446"/>
      <c r="K83" s="446"/>
      <c r="L83" s="446"/>
    </row>
    <row r="84" spans="1:12" s="37" customFormat="1" ht="18" x14ac:dyDescent="0.15">
      <c r="A84" s="465" t="s">
        <v>823</v>
      </c>
      <c r="B84" s="466">
        <v>14</v>
      </c>
      <c r="C84" s="466"/>
      <c r="D84" s="466">
        <v>24</v>
      </c>
      <c r="E84" s="469" t="s">
        <v>825</v>
      </c>
      <c r="F84" s="477">
        <v>3956.88</v>
      </c>
      <c r="G84" s="468">
        <v>43349</v>
      </c>
      <c r="H84" s="222" t="s">
        <v>817</v>
      </c>
      <c r="I84" s="446"/>
      <c r="J84" s="446"/>
      <c r="K84" s="446"/>
      <c r="L84" s="446"/>
    </row>
    <row r="85" spans="1:12" s="37" customFormat="1" ht="18" x14ac:dyDescent="0.15">
      <c r="A85" s="465" t="s">
        <v>823</v>
      </c>
      <c r="B85" s="466">
        <v>8</v>
      </c>
      <c r="C85" s="466"/>
      <c r="D85" s="466">
        <v>16</v>
      </c>
      <c r="E85" s="469" t="s">
        <v>826</v>
      </c>
      <c r="F85" s="478">
        <v>2180</v>
      </c>
      <c r="G85" s="468">
        <v>43349</v>
      </c>
      <c r="H85" s="222" t="s">
        <v>817</v>
      </c>
      <c r="I85" s="446"/>
      <c r="J85" s="446"/>
      <c r="K85" s="446"/>
      <c r="L85" s="446"/>
    </row>
    <row r="86" spans="1:12" s="37" customFormat="1" ht="18" x14ac:dyDescent="0.15">
      <c r="A86" s="465" t="s">
        <v>823</v>
      </c>
      <c r="B86" s="466">
        <v>6</v>
      </c>
      <c r="C86" s="466"/>
      <c r="D86" s="466">
        <v>8</v>
      </c>
      <c r="E86" s="469" t="s">
        <v>827</v>
      </c>
      <c r="F86" s="467">
        <v>712.88</v>
      </c>
      <c r="G86" s="468">
        <v>43349</v>
      </c>
      <c r="H86" s="222" t="s">
        <v>817</v>
      </c>
      <c r="I86" s="446"/>
      <c r="J86" s="446"/>
      <c r="K86" s="446"/>
      <c r="L86" s="446"/>
    </row>
    <row r="87" spans="1:12" s="37" customFormat="1" ht="18" x14ac:dyDescent="0.15">
      <c r="A87" s="465" t="s">
        <v>823</v>
      </c>
      <c r="B87" s="466">
        <v>10</v>
      </c>
      <c r="C87" s="466"/>
      <c r="D87" s="466">
        <v>12</v>
      </c>
      <c r="E87" s="469" t="s">
        <v>828</v>
      </c>
      <c r="F87" s="477">
        <v>1595.4</v>
      </c>
      <c r="G87" s="468">
        <v>43349</v>
      </c>
      <c r="H87" s="222" t="s">
        <v>817</v>
      </c>
      <c r="I87" s="446"/>
      <c r="J87" s="446"/>
      <c r="K87" s="446"/>
      <c r="L87" s="446"/>
    </row>
    <row r="88" spans="1:12" s="37" customFormat="1" ht="9" x14ac:dyDescent="0.15">
      <c r="E88" s="475" t="s">
        <v>822</v>
      </c>
      <c r="F88" s="476">
        <f>SUM(F82:F87)</f>
        <v>12850.039999999999</v>
      </c>
      <c r="I88" s="446"/>
      <c r="J88" s="446"/>
      <c r="K88" s="446"/>
      <c r="L88" s="446"/>
    </row>
    <row r="90" spans="1:12" ht="15" x14ac:dyDescent="0.25">
      <c r="A90" s="804" t="s">
        <v>1051</v>
      </c>
      <c r="B90" s="804"/>
      <c r="C90" s="804"/>
      <c r="D90" s="804"/>
      <c r="E90" s="804"/>
      <c r="F90" s="804"/>
      <c r="G90" s="804"/>
      <c r="H90" s="804"/>
    </row>
    <row r="91" spans="1:12" ht="15" x14ac:dyDescent="0.2">
      <c r="A91" s="659" t="s">
        <v>269</v>
      </c>
      <c r="B91" s="662" t="s">
        <v>270</v>
      </c>
      <c r="C91" s="662"/>
      <c r="D91" s="659" t="s">
        <v>271</v>
      </c>
      <c r="E91" s="659" t="s">
        <v>25</v>
      </c>
      <c r="F91" s="659" t="s">
        <v>272</v>
      </c>
      <c r="G91" s="659" t="s">
        <v>273</v>
      </c>
      <c r="H91" s="659" t="s">
        <v>274</v>
      </c>
    </row>
    <row r="92" spans="1:12" ht="30.75" thickBot="1" x14ac:dyDescent="0.25">
      <c r="A92" s="648"/>
      <c r="B92" s="440" t="s">
        <v>275</v>
      </c>
      <c r="C92" s="440" t="s">
        <v>276</v>
      </c>
      <c r="D92" s="648"/>
      <c r="E92" s="648"/>
      <c r="F92" s="648"/>
      <c r="G92" s="648"/>
      <c r="H92" s="648"/>
    </row>
    <row r="93" spans="1:12" ht="15" x14ac:dyDescent="0.25">
      <c r="A93" s="805" t="s">
        <v>1052</v>
      </c>
      <c r="B93" s="806"/>
      <c r="C93" s="807" t="s">
        <v>38</v>
      </c>
      <c r="D93" s="808">
        <v>20</v>
      </c>
      <c r="E93" s="809">
        <v>15</v>
      </c>
      <c r="F93" s="810">
        <v>1383.4</v>
      </c>
      <c r="G93" s="811">
        <v>41821</v>
      </c>
      <c r="H93" s="812" t="s">
        <v>817</v>
      </c>
    </row>
    <row r="94" spans="1:12" ht="15" x14ac:dyDescent="0.25">
      <c r="A94" s="813" t="s">
        <v>1052</v>
      </c>
      <c r="B94" s="156"/>
      <c r="C94" s="814" t="s">
        <v>38</v>
      </c>
      <c r="D94" s="156">
        <v>3</v>
      </c>
      <c r="E94" s="814">
        <v>16</v>
      </c>
      <c r="F94" s="815">
        <v>290.26</v>
      </c>
      <c r="G94" s="816">
        <v>41821</v>
      </c>
      <c r="H94" s="817" t="s">
        <v>817</v>
      </c>
    </row>
    <row r="95" spans="1:12" ht="15" x14ac:dyDescent="0.25">
      <c r="A95" s="813" t="s">
        <v>1053</v>
      </c>
      <c r="B95" s="814" t="s">
        <v>38</v>
      </c>
      <c r="C95" s="814"/>
      <c r="D95" s="157">
        <v>18</v>
      </c>
      <c r="E95" s="158">
        <v>15</v>
      </c>
      <c r="F95" s="818">
        <v>2250</v>
      </c>
      <c r="G95" s="158" t="s">
        <v>1040</v>
      </c>
      <c r="H95" s="817" t="s">
        <v>817</v>
      </c>
    </row>
    <row r="96" spans="1:12" ht="15" x14ac:dyDescent="0.25">
      <c r="A96" s="813" t="s">
        <v>1053</v>
      </c>
      <c r="B96" s="814" t="s">
        <v>38</v>
      </c>
      <c r="C96" s="814"/>
      <c r="D96" s="157">
        <v>4</v>
      </c>
      <c r="E96" s="158">
        <v>16</v>
      </c>
      <c r="F96" s="818">
        <v>660</v>
      </c>
      <c r="G96" s="158" t="s">
        <v>1040</v>
      </c>
      <c r="H96" s="817" t="s">
        <v>817</v>
      </c>
    </row>
    <row r="97" spans="1:8" ht="15" x14ac:dyDescent="0.25">
      <c r="A97" s="813" t="s">
        <v>1054</v>
      </c>
      <c r="B97" s="156"/>
      <c r="C97" s="814" t="s">
        <v>38</v>
      </c>
      <c r="D97" s="157">
        <v>4</v>
      </c>
      <c r="E97" s="158">
        <v>16</v>
      </c>
      <c r="F97" s="818">
        <v>448</v>
      </c>
      <c r="G97" s="158" t="s">
        <v>1055</v>
      </c>
      <c r="H97" s="817" t="s">
        <v>817</v>
      </c>
    </row>
    <row r="98" spans="1:8" ht="15" x14ac:dyDescent="0.25">
      <c r="A98" s="813" t="s">
        <v>1054</v>
      </c>
      <c r="B98" s="156"/>
      <c r="C98" s="814" t="s">
        <v>38</v>
      </c>
      <c r="D98" s="157">
        <v>15</v>
      </c>
      <c r="E98" s="158">
        <v>15</v>
      </c>
      <c r="F98" s="818">
        <f>999.05+153.7</f>
        <v>1152.75</v>
      </c>
      <c r="G98" s="158" t="s">
        <v>1055</v>
      </c>
      <c r="H98" s="817" t="s">
        <v>817</v>
      </c>
    </row>
    <row r="99" spans="1:8" ht="15" x14ac:dyDescent="0.25">
      <c r="A99" s="813" t="s">
        <v>1054</v>
      </c>
      <c r="B99" s="156"/>
      <c r="C99" s="814" t="s">
        <v>38</v>
      </c>
      <c r="D99" s="157">
        <v>3</v>
      </c>
      <c r="E99" s="158">
        <v>16</v>
      </c>
      <c r="F99" s="818">
        <v>336</v>
      </c>
      <c r="G99" s="158" t="s">
        <v>1055</v>
      </c>
      <c r="H99" s="817" t="s">
        <v>817</v>
      </c>
    </row>
    <row r="100" spans="1:8" ht="15" x14ac:dyDescent="0.25">
      <c r="A100" s="813" t="s">
        <v>1056</v>
      </c>
      <c r="B100" s="156"/>
      <c r="C100" s="814" t="s">
        <v>38</v>
      </c>
      <c r="D100" s="157">
        <v>2</v>
      </c>
      <c r="E100" s="158">
        <v>16</v>
      </c>
      <c r="F100" s="818">
        <v>183.68</v>
      </c>
      <c r="G100" s="158" t="s">
        <v>384</v>
      </c>
      <c r="H100" s="817" t="s">
        <v>817</v>
      </c>
    </row>
    <row r="101" spans="1:8" ht="15" x14ac:dyDescent="0.25">
      <c r="A101" s="813" t="s">
        <v>1056</v>
      </c>
      <c r="B101" s="156"/>
      <c r="C101" s="814" t="s">
        <v>38</v>
      </c>
      <c r="D101" s="157">
        <v>10</v>
      </c>
      <c r="E101" s="158">
        <v>15</v>
      </c>
      <c r="F101" s="818">
        <v>747.78</v>
      </c>
      <c r="G101" s="158" t="s">
        <v>384</v>
      </c>
      <c r="H101" s="817" t="s">
        <v>817</v>
      </c>
    </row>
    <row r="102" spans="1:8" ht="15" x14ac:dyDescent="0.25">
      <c r="A102" s="813" t="s">
        <v>1056</v>
      </c>
      <c r="B102" s="156"/>
      <c r="C102" s="814" t="s">
        <v>38</v>
      </c>
      <c r="D102" s="157">
        <v>4</v>
      </c>
      <c r="E102" s="158">
        <v>16</v>
      </c>
      <c r="F102" s="818">
        <v>367.36</v>
      </c>
      <c r="G102" s="158" t="s">
        <v>1016</v>
      </c>
      <c r="H102" s="817" t="s">
        <v>817</v>
      </c>
    </row>
    <row r="103" spans="1:8" ht="15" x14ac:dyDescent="0.25">
      <c r="A103" s="813" t="s">
        <v>1056</v>
      </c>
      <c r="B103" s="156"/>
      <c r="C103" s="814" t="s">
        <v>38</v>
      </c>
      <c r="D103" s="157">
        <v>1</v>
      </c>
      <c r="E103" s="158">
        <v>15</v>
      </c>
      <c r="F103" s="818">
        <v>74.78</v>
      </c>
      <c r="G103" s="158" t="s">
        <v>1047</v>
      </c>
      <c r="H103" s="817" t="s">
        <v>817</v>
      </c>
    </row>
    <row r="104" spans="1:8" ht="15" x14ac:dyDescent="0.25">
      <c r="A104" s="813" t="s">
        <v>1056</v>
      </c>
      <c r="B104" s="156"/>
      <c r="C104" s="814" t="s">
        <v>126</v>
      </c>
      <c r="D104" s="157">
        <v>6</v>
      </c>
      <c r="E104" s="158">
        <v>16</v>
      </c>
      <c r="F104" s="818">
        <f>91.84+91.84+91.84+91.84+91.84+91.84</f>
        <v>551.04000000000008</v>
      </c>
      <c r="G104" s="158" t="s">
        <v>1047</v>
      </c>
      <c r="H104" s="817" t="s">
        <v>817</v>
      </c>
    </row>
    <row r="105" spans="1:8" ht="15" x14ac:dyDescent="0.25">
      <c r="A105" s="813" t="s">
        <v>1056</v>
      </c>
      <c r="B105" s="156"/>
      <c r="C105" s="814" t="s">
        <v>126</v>
      </c>
      <c r="D105" s="157">
        <v>4</v>
      </c>
      <c r="E105" s="158">
        <v>16</v>
      </c>
      <c r="F105" s="818">
        <v>367.36</v>
      </c>
      <c r="G105" s="158" t="s">
        <v>1024</v>
      </c>
      <c r="H105" s="817" t="s">
        <v>817</v>
      </c>
    </row>
    <row r="106" spans="1:8" ht="15" x14ac:dyDescent="0.25">
      <c r="A106" s="813" t="s">
        <v>1056</v>
      </c>
      <c r="B106" s="156"/>
      <c r="C106" s="814" t="s">
        <v>126</v>
      </c>
      <c r="D106" s="157">
        <v>1</v>
      </c>
      <c r="E106" s="158">
        <v>15</v>
      </c>
      <c r="F106" s="818">
        <v>74.78</v>
      </c>
      <c r="G106" s="158" t="s">
        <v>1024</v>
      </c>
      <c r="H106" s="817" t="s">
        <v>817</v>
      </c>
    </row>
    <row r="107" spans="1:8" ht="15" x14ac:dyDescent="0.25">
      <c r="A107" s="813" t="s">
        <v>1056</v>
      </c>
      <c r="B107" s="156"/>
      <c r="C107" s="814" t="s">
        <v>126</v>
      </c>
      <c r="D107" s="157">
        <v>3</v>
      </c>
      <c r="E107" s="158">
        <v>15</v>
      </c>
      <c r="F107" s="818">
        <v>224.34</v>
      </c>
      <c r="G107" s="158" t="s">
        <v>1057</v>
      </c>
      <c r="H107" s="817" t="s">
        <v>817</v>
      </c>
    </row>
    <row r="108" spans="1:8" ht="15" x14ac:dyDescent="0.25">
      <c r="A108" s="813" t="s">
        <v>1056</v>
      </c>
      <c r="B108" s="156"/>
      <c r="C108" s="814" t="s">
        <v>126</v>
      </c>
      <c r="D108" s="157">
        <v>5</v>
      </c>
      <c r="E108" s="158">
        <v>15</v>
      </c>
      <c r="F108" s="818">
        <v>373.9</v>
      </c>
      <c r="G108" s="816">
        <v>42833</v>
      </c>
      <c r="H108" s="817" t="s">
        <v>817</v>
      </c>
    </row>
    <row r="109" spans="1:8" ht="15" x14ac:dyDescent="0.25">
      <c r="A109" s="819" t="s">
        <v>1056</v>
      </c>
      <c r="B109" s="820"/>
      <c r="C109" s="821" t="s">
        <v>126</v>
      </c>
      <c r="D109" s="822">
        <v>1</v>
      </c>
      <c r="E109" s="823">
        <v>16</v>
      </c>
      <c r="F109" s="824">
        <v>91.84</v>
      </c>
      <c r="G109" s="825">
        <v>42833</v>
      </c>
      <c r="H109" s="826" t="s">
        <v>817</v>
      </c>
    </row>
    <row r="110" spans="1:8" ht="15" x14ac:dyDescent="0.25">
      <c r="A110" s="155" t="s">
        <v>1058</v>
      </c>
      <c r="B110" s="814" t="s">
        <v>38</v>
      </c>
      <c r="C110" s="814"/>
      <c r="D110" s="157">
        <v>56</v>
      </c>
      <c r="E110" s="158">
        <v>15</v>
      </c>
      <c r="F110" s="815">
        <v>6560.96</v>
      </c>
      <c r="G110" s="816" t="s">
        <v>401</v>
      </c>
      <c r="H110" s="156" t="s">
        <v>817</v>
      </c>
    </row>
    <row r="111" spans="1:8" ht="15" x14ac:dyDescent="0.25">
      <c r="A111" s="155" t="s">
        <v>1059</v>
      </c>
      <c r="B111" s="814" t="s">
        <v>38</v>
      </c>
      <c r="C111" s="814"/>
      <c r="D111" s="157">
        <v>18</v>
      </c>
      <c r="E111" s="158">
        <v>16</v>
      </c>
      <c r="F111" s="818">
        <v>2983.5</v>
      </c>
      <c r="G111" s="816" t="s">
        <v>1019</v>
      </c>
      <c r="H111" s="156" t="s">
        <v>817</v>
      </c>
    </row>
    <row r="113" spans="1:8" ht="15" x14ac:dyDescent="0.25">
      <c r="A113" s="804" t="s">
        <v>1103</v>
      </c>
      <c r="B113" s="804"/>
      <c r="C113" s="804"/>
      <c r="D113" s="804"/>
      <c r="E113" s="804"/>
      <c r="F113" s="804"/>
      <c r="G113" s="804"/>
      <c r="H113" s="804"/>
    </row>
    <row r="114" spans="1:8" ht="15" x14ac:dyDescent="0.2">
      <c r="A114" s="659" t="s">
        <v>269</v>
      </c>
      <c r="B114" s="662" t="s">
        <v>270</v>
      </c>
      <c r="C114" s="662"/>
      <c r="D114" s="659" t="s">
        <v>271</v>
      </c>
      <c r="E114" s="659" t="s">
        <v>25</v>
      </c>
      <c r="F114" s="659" t="s">
        <v>272</v>
      </c>
      <c r="G114" s="659" t="s">
        <v>273</v>
      </c>
      <c r="H114" s="659" t="s">
        <v>274</v>
      </c>
    </row>
    <row r="115" spans="1:8" ht="30" x14ac:dyDescent="0.2">
      <c r="A115" s="659"/>
      <c r="B115" s="127" t="s">
        <v>275</v>
      </c>
      <c r="C115" s="127" t="s">
        <v>276</v>
      </c>
      <c r="D115" s="659"/>
      <c r="E115" s="659"/>
      <c r="F115" s="659"/>
      <c r="G115" s="659"/>
      <c r="H115" s="659"/>
    </row>
    <row r="116" spans="1:8" ht="15" x14ac:dyDescent="0.25">
      <c r="A116" s="881" t="s">
        <v>1104</v>
      </c>
      <c r="B116" s="881">
        <v>8</v>
      </c>
      <c r="C116" s="882" t="s">
        <v>1105</v>
      </c>
      <c r="D116" s="881">
        <v>8</v>
      </c>
      <c r="E116" s="881" t="s">
        <v>1106</v>
      </c>
      <c r="F116" s="881">
        <v>164.87</v>
      </c>
      <c r="G116" s="883">
        <v>43228</v>
      </c>
      <c r="H116" s="881" t="s">
        <v>1107</v>
      </c>
    </row>
    <row r="117" spans="1:8" ht="15" x14ac:dyDescent="0.25">
      <c r="A117" s="881" t="s">
        <v>1108</v>
      </c>
      <c r="B117" s="881">
        <v>36</v>
      </c>
      <c r="C117" s="882" t="s">
        <v>1105</v>
      </c>
      <c r="D117" s="881">
        <v>36</v>
      </c>
      <c r="E117" s="881" t="s">
        <v>1109</v>
      </c>
      <c r="F117" s="881">
        <v>137.1</v>
      </c>
      <c r="G117" s="883">
        <v>43228</v>
      </c>
      <c r="H117" s="881" t="s">
        <v>1107</v>
      </c>
    </row>
    <row r="118" spans="1:8" ht="15" x14ac:dyDescent="0.25">
      <c r="A118" s="881" t="s">
        <v>1110</v>
      </c>
      <c r="B118" s="881">
        <v>2</v>
      </c>
      <c r="C118" s="882" t="s">
        <v>1105</v>
      </c>
      <c r="D118" s="881">
        <v>2</v>
      </c>
      <c r="E118" s="881" t="s">
        <v>1111</v>
      </c>
      <c r="F118" s="881">
        <v>247.5</v>
      </c>
      <c r="G118" s="883">
        <v>43228</v>
      </c>
      <c r="H118" s="881" t="s">
        <v>1107</v>
      </c>
    </row>
    <row r="119" spans="1:8" ht="15" x14ac:dyDescent="0.25">
      <c r="A119" s="881"/>
      <c r="B119" s="881"/>
      <c r="C119" s="881"/>
      <c r="D119" s="881"/>
      <c r="E119" s="881"/>
      <c r="F119" s="881"/>
      <c r="G119" s="881"/>
      <c r="H119" s="881"/>
    </row>
    <row r="121" spans="1:8" ht="12.75" thickBot="1" x14ac:dyDescent="0.25">
      <c r="A121" s="1026" t="s">
        <v>1240</v>
      </c>
      <c r="B121" s="1026"/>
      <c r="C121" s="1026"/>
      <c r="D121" s="1026"/>
      <c r="E121" s="1026"/>
      <c r="F121" s="1026"/>
      <c r="G121" s="1026"/>
      <c r="H121" s="1026"/>
    </row>
    <row r="122" spans="1:8" ht="13.5" thickTop="1" thickBot="1" x14ac:dyDescent="0.25">
      <c r="A122" s="1027" t="s">
        <v>269</v>
      </c>
      <c r="B122" s="1028" t="s">
        <v>270</v>
      </c>
      <c r="C122" s="1028"/>
      <c r="D122" s="1027" t="s">
        <v>271</v>
      </c>
      <c r="E122" s="1027" t="s">
        <v>25</v>
      </c>
      <c r="F122" s="1027" t="s">
        <v>272</v>
      </c>
      <c r="G122" s="1027" t="s">
        <v>273</v>
      </c>
      <c r="H122" s="1027" t="s">
        <v>274</v>
      </c>
    </row>
    <row r="123" spans="1:8" ht="19.5" thickTop="1" thickBot="1" x14ac:dyDescent="0.25">
      <c r="A123" s="1027"/>
      <c r="B123" s="1029" t="s">
        <v>275</v>
      </c>
      <c r="C123" s="1029" t="s">
        <v>276</v>
      </c>
      <c r="D123" s="1027"/>
      <c r="E123" s="1027"/>
      <c r="F123" s="1027"/>
      <c r="G123" s="1027"/>
      <c r="H123" s="1027"/>
    </row>
    <row r="124" spans="1:8" ht="13.5" thickTop="1" thickBot="1" x14ac:dyDescent="0.25">
      <c r="A124" s="1030" t="s">
        <v>1241</v>
      </c>
      <c r="B124" s="1031" t="s">
        <v>522</v>
      </c>
      <c r="C124" s="1031"/>
      <c r="D124" s="1032">
        <v>26</v>
      </c>
      <c r="E124" s="1033" t="s">
        <v>68</v>
      </c>
      <c r="F124" s="1034">
        <v>4875</v>
      </c>
      <c r="G124" s="1030">
        <v>41150</v>
      </c>
      <c r="H124" s="1035" t="s">
        <v>1242</v>
      </c>
    </row>
    <row r="125" spans="1:8" ht="13.5" thickTop="1" thickBot="1" x14ac:dyDescent="0.25">
      <c r="A125" s="1033" t="s">
        <v>1243</v>
      </c>
      <c r="B125" s="1031"/>
      <c r="C125" s="1031" t="s">
        <v>522</v>
      </c>
      <c r="D125" s="1032">
        <v>19</v>
      </c>
      <c r="E125" s="1033" t="s">
        <v>68</v>
      </c>
      <c r="F125" s="1034">
        <v>1900</v>
      </c>
      <c r="G125" s="1030">
        <v>41493</v>
      </c>
      <c r="H125" s="1035" t="s">
        <v>1242</v>
      </c>
    </row>
    <row r="126" spans="1:8" ht="13.5" thickTop="1" thickBot="1" x14ac:dyDescent="0.25">
      <c r="A126" s="1033" t="s">
        <v>1243</v>
      </c>
      <c r="B126" s="1031"/>
      <c r="C126" s="1031" t="s">
        <v>522</v>
      </c>
      <c r="D126" s="1032">
        <v>5</v>
      </c>
      <c r="E126" s="1033" t="s">
        <v>66</v>
      </c>
      <c r="F126" s="1034">
        <f>(71.37*D126)</f>
        <v>356.85</v>
      </c>
      <c r="G126" s="1030">
        <v>41493</v>
      </c>
      <c r="H126" s="1035" t="s">
        <v>1242</v>
      </c>
    </row>
    <row r="127" spans="1:8" ht="13.5" thickTop="1" thickBot="1" x14ac:dyDescent="0.25">
      <c r="A127" s="1033" t="s">
        <v>1243</v>
      </c>
      <c r="B127" s="1031"/>
      <c r="C127" s="1031" t="s">
        <v>522</v>
      </c>
      <c r="D127" s="1032">
        <v>2</v>
      </c>
      <c r="E127" s="1033" t="s">
        <v>1244</v>
      </c>
      <c r="F127" s="1034">
        <v>169.78</v>
      </c>
      <c r="G127" s="1030">
        <v>41493</v>
      </c>
      <c r="H127" s="1035" t="s">
        <v>1242</v>
      </c>
    </row>
    <row r="128" spans="1:8" ht="13.5" thickTop="1" thickBot="1" x14ac:dyDescent="0.25">
      <c r="A128" s="1033" t="s">
        <v>1245</v>
      </c>
      <c r="B128" s="1031" t="s">
        <v>522</v>
      </c>
      <c r="C128" s="1031"/>
      <c r="D128" s="1032">
        <v>22</v>
      </c>
      <c r="E128" s="1033" t="s">
        <v>68</v>
      </c>
      <c r="F128" s="1034">
        <v>3830.36</v>
      </c>
      <c r="G128" s="1030">
        <v>41614</v>
      </c>
      <c r="H128" s="1035" t="s">
        <v>1242</v>
      </c>
    </row>
    <row r="129" spans="1:8" ht="13.5" thickTop="1" thickBot="1" x14ac:dyDescent="0.25">
      <c r="A129" s="1033" t="s">
        <v>1245</v>
      </c>
      <c r="B129" s="1031" t="s">
        <v>522</v>
      </c>
      <c r="C129" s="1031"/>
      <c r="D129" s="1032">
        <v>4</v>
      </c>
      <c r="E129" s="1033" t="s">
        <v>1244</v>
      </c>
      <c r="F129" s="1034">
        <v>785.71</v>
      </c>
      <c r="G129" s="1030">
        <v>41614</v>
      </c>
      <c r="H129" s="1035" t="s">
        <v>1242</v>
      </c>
    </row>
    <row r="130" spans="1:8" ht="13.5" thickTop="1" thickBot="1" x14ac:dyDescent="0.25">
      <c r="A130" s="1033" t="s">
        <v>1246</v>
      </c>
      <c r="B130" s="1031"/>
      <c r="C130" s="1031" t="s">
        <v>522</v>
      </c>
      <c r="D130" s="1032">
        <v>19</v>
      </c>
      <c r="E130" s="1033" t="s">
        <v>68</v>
      </c>
      <c r="F130" s="1034">
        <v>1862</v>
      </c>
      <c r="G130" s="1030">
        <v>42065</v>
      </c>
      <c r="H130" s="1035" t="s">
        <v>1242</v>
      </c>
    </row>
    <row r="131" spans="1:8" ht="13.5" thickTop="1" thickBot="1" x14ac:dyDescent="0.25">
      <c r="A131" s="1033" t="s">
        <v>1246</v>
      </c>
      <c r="B131" s="1031"/>
      <c r="C131" s="1031" t="s">
        <v>522</v>
      </c>
      <c r="D131" s="1032">
        <v>8</v>
      </c>
      <c r="E131" s="1033" t="s">
        <v>66</v>
      </c>
      <c r="F131" s="1034">
        <v>559.53</v>
      </c>
      <c r="G131" s="1030">
        <v>42065</v>
      </c>
      <c r="H131" s="1035" t="s">
        <v>1242</v>
      </c>
    </row>
    <row r="132" spans="1:8" ht="13.5" thickTop="1" thickBot="1" x14ac:dyDescent="0.25">
      <c r="A132" s="1033" t="s">
        <v>1246</v>
      </c>
      <c r="B132" s="1031"/>
      <c r="C132" s="1031" t="s">
        <v>522</v>
      </c>
      <c r="D132" s="1032">
        <v>3</v>
      </c>
      <c r="E132" s="1033" t="s">
        <v>1244</v>
      </c>
      <c r="F132" s="1034">
        <v>248.42</v>
      </c>
      <c r="G132" s="1030">
        <v>42065</v>
      </c>
      <c r="H132" s="1035" t="s">
        <v>1242</v>
      </c>
    </row>
    <row r="133" spans="1:8" ht="13.5" thickTop="1" thickBot="1" x14ac:dyDescent="0.25">
      <c r="A133" s="1033" t="s">
        <v>1247</v>
      </c>
      <c r="B133" s="1031" t="s">
        <v>522</v>
      </c>
      <c r="C133" s="1031"/>
      <c r="D133" s="1032">
        <v>24</v>
      </c>
      <c r="E133" s="1033" t="s">
        <v>68</v>
      </c>
      <c r="F133" s="1034">
        <v>3570</v>
      </c>
      <c r="G133" s="1030">
        <v>42249</v>
      </c>
      <c r="H133" s="1035" t="s">
        <v>1242</v>
      </c>
    </row>
    <row r="134" spans="1:8" ht="13.5" thickTop="1" thickBot="1" x14ac:dyDescent="0.25">
      <c r="A134" s="1033" t="s">
        <v>1247</v>
      </c>
      <c r="B134" s="1031" t="s">
        <v>522</v>
      </c>
      <c r="C134" s="1031"/>
      <c r="D134" s="1032">
        <v>18</v>
      </c>
      <c r="E134" s="1033" t="s">
        <v>66</v>
      </c>
      <c r="F134" s="1034">
        <v>2147.67</v>
      </c>
      <c r="G134" s="1030">
        <v>42249</v>
      </c>
      <c r="H134" s="1035" t="s">
        <v>1242</v>
      </c>
    </row>
    <row r="135" spans="1:8" ht="13.5" thickTop="1" thickBot="1" x14ac:dyDescent="0.25">
      <c r="A135" s="1033" t="s">
        <v>1247</v>
      </c>
      <c r="B135" s="1031" t="s">
        <v>522</v>
      </c>
      <c r="C135" s="1031"/>
      <c r="D135" s="1032">
        <v>4</v>
      </c>
      <c r="E135" s="1033" t="s">
        <v>1244</v>
      </c>
      <c r="F135" s="1034">
        <v>598.54</v>
      </c>
      <c r="G135" s="1030">
        <v>42249</v>
      </c>
      <c r="H135" s="1035" t="s">
        <v>1242</v>
      </c>
    </row>
    <row r="136" spans="1:8" ht="13.5" thickTop="1" thickBot="1" x14ac:dyDescent="0.25">
      <c r="A136" s="1033" t="s">
        <v>1248</v>
      </c>
      <c r="B136" s="1031"/>
      <c r="C136" s="1031" t="s">
        <v>522</v>
      </c>
      <c r="D136" s="1032">
        <v>16</v>
      </c>
      <c r="E136" s="1033" t="s">
        <v>68</v>
      </c>
      <c r="F136" s="1034">
        <v>1440</v>
      </c>
      <c r="G136" s="1030" t="s">
        <v>1249</v>
      </c>
      <c r="H136" s="1035" t="s">
        <v>1242</v>
      </c>
    </row>
    <row r="137" spans="1:8" ht="13.5" thickTop="1" thickBot="1" x14ac:dyDescent="0.25">
      <c r="A137" s="1033" t="s">
        <v>1248</v>
      </c>
      <c r="B137" s="1031"/>
      <c r="C137" s="1031" t="s">
        <v>522</v>
      </c>
      <c r="D137" s="1032">
        <v>9</v>
      </c>
      <c r="E137" s="1033" t="s">
        <v>66</v>
      </c>
      <c r="F137" s="1034">
        <v>659.52</v>
      </c>
      <c r="G137" s="1030" t="s">
        <v>1249</v>
      </c>
      <c r="H137" s="1035" t="s">
        <v>1242</v>
      </c>
    </row>
    <row r="138" spans="1:8" ht="13.5" thickTop="1" thickBot="1" x14ac:dyDescent="0.25"/>
    <row r="139" spans="1:8" ht="16.5" thickBot="1" x14ac:dyDescent="0.3">
      <c r="A139" s="1517" t="s">
        <v>1305</v>
      </c>
      <c r="B139" s="1518"/>
      <c r="C139" s="1518"/>
      <c r="D139" s="1518"/>
      <c r="E139" s="1518"/>
      <c r="F139" s="1518"/>
      <c r="G139" s="1518"/>
      <c r="H139" s="1519"/>
    </row>
    <row r="140" spans="1:8" ht="15" x14ac:dyDescent="0.2">
      <c r="A140" s="1520" t="s">
        <v>269</v>
      </c>
      <c r="B140" s="1521" t="s">
        <v>270</v>
      </c>
      <c r="C140" s="1521"/>
      <c r="D140" s="649" t="s">
        <v>271</v>
      </c>
      <c r="E140" s="649" t="s">
        <v>25</v>
      </c>
      <c r="F140" s="1522" t="s">
        <v>272</v>
      </c>
      <c r="G140" s="649" t="s">
        <v>273</v>
      </c>
      <c r="H140" s="1523" t="s">
        <v>274</v>
      </c>
    </row>
    <row r="141" spans="1:8" ht="30" x14ac:dyDescent="0.2">
      <c r="A141" s="1524"/>
      <c r="B141" s="127" t="s">
        <v>275</v>
      </c>
      <c r="C141" s="127" t="s">
        <v>276</v>
      </c>
      <c r="D141" s="659"/>
      <c r="E141" s="659"/>
      <c r="F141" s="1525"/>
      <c r="G141" s="659"/>
      <c r="H141" s="1526"/>
    </row>
    <row r="142" spans="1:8" ht="15" x14ac:dyDescent="0.25">
      <c r="A142" s="1527" t="s">
        <v>1306</v>
      </c>
      <c r="B142" s="814" t="s">
        <v>38</v>
      </c>
      <c r="C142" s="814"/>
      <c r="D142" s="1528">
        <v>5</v>
      </c>
      <c r="E142" s="1529" t="s">
        <v>1295</v>
      </c>
      <c r="F142" s="1530">
        <v>752.01</v>
      </c>
      <c r="G142" s="1531">
        <v>41235</v>
      </c>
      <c r="H142" s="1532" t="s">
        <v>1107</v>
      </c>
    </row>
    <row r="143" spans="1:8" ht="15" x14ac:dyDescent="0.25">
      <c r="A143" s="1527" t="s">
        <v>1306</v>
      </c>
      <c r="B143" s="814" t="s">
        <v>38</v>
      </c>
      <c r="C143" s="814"/>
      <c r="D143" s="1528">
        <v>20</v>
      </c>
      <c r="E143" s="1529" t="s">
        <v>818</v>
      </c>
      <c r="F143" s="1530">
        <v>4260.76</v>
      </c>
      <c r="G143" s="1531">
        <v>41235</v>
      </c>
      <c r="H143" s="1532" t="s">
        <v>1107</v>
      </c>
    </row>
    <row r="144" spans="1:8" ht="15" x14ac:dyDescent="0.25">
      <c r="A144" s="1527" t="s">
        <v>1306</v>
      </c>
      <c r="B144" s="814" t="s">
        <v>38</v>
      </c>
      <c r="C144" s="814"/>
      <c r="D144" s="1528">
        <v>55</v>
      </c>
      <c r="E144" s="1529" t="s">
        <v>1289</v>
      </c>
      <c r="F144" s="1530">
        <v>8544.25</v>
      </c>
      <c r="G144" s="1531">
        <v>41235</v>
      </c>
      <c r="H144" s="1532" t="s">
        <v>1107</v>
      </c>
    </row>
    <row r="145" spans="1:8" ht="15" x14ac:dyDescent="0.25">
      <c r="A145" s="1527" t="s">
        <v>1307</v>
      </c>
      <c r="B145" s="814"/>
      <c r="C145" s="814" t="s">
        <v>38</v>
      </c>
      <c r="D145" s="1528">
        <v>9</v>
      </c>
      <c r="E145" s="1529" t="s">
        <v>818</v>
      </c>
      <c r="F145" s="1530">
        <v>944.1</v>
      </c>
      <c r="G145" s="1531">
        <v>41620</v>
      </c>
      <c r="H145" s="1532" t="s">
        <v>1107</v>
      </c>
    </row>
    <row r="146" spans="1:8" ht="15" x14ac:dyDescent="0.25">
      <c r="A146" s="1527" t="s">
        <v>1307</v>
      </c>
      <c r="B146" s="814"/>
      <c r="C146" s="814" t="s">
        <v>38</v>
      </c>
      <c r="D146" s="1528">
        <v>2</v>
      </c>
      <c r="E146" s="1529" t="s">
        <v>1308</v>
      </c>
      <c r="F146" s="1530">
        <v>170.82</v>
      </c>
      <c r="G146" s="1531">
        <v>41620</v>
      </c>
      <c r="H146" s="1532" t="s">
        <v>1107</v>
      </c>
    </row>
    <row r="147" spans="1:8" ht="15" x14ac:dyDescent="0.25">
      <c r="A147" s="1527" t="s">
        <v>1307</v>
      </c>
      <c r="B147" s="814"/>
      <c r="C147" s="814" t="s">
        <v>38</v>
      </c>
      <c r="D147" s="1528">
        <v>4</v>
      </c>
      <c r="E147" s="1529" t="s">
        <v>1293</v>
      </c>
      <c r="F147" s="1530">
        <v>353.8</v>
      </c>
      <c r="G147" s="1531">
        <v>41620</v>
      </c>
      <c r="H147" s="1532" t="s">
        <v>1107</v>
      </c>
    </row>
    <row r="148" spans="1:8" ht="15" x14ac:dyDescent="0.25">
      <c r="A148" s="1533" t="s">
        <v>1309</v>
      </c>
      <c r="B148" s="814" t="s">
        <v>38</v>
      </c>
      <c r="C148" s="814"/>
      <c r="D148" s="1289">
        <v>19</v>
      </c>
      <c r="E148" s="814" t="s">
        <v>430</v>
      </c>
      <c r="F148" s="1534">
        <v>4166.32</v>
      </c>
      <c r="G148" s="1535">
        <v>41764</v>
      </c>
      <c r="H148" s="1532" t="s">
        <v>1107</v>
      </c>
    </row>
    <row r="149" spans="1:8" ht="15" x14ac:dyDescent="0.25">
      <c r="A149" s="1533" t="s">
        <v>1309</v>
      </c>
      <c r="B149" s="814" t="s">
        <v>38</v>
      </c>
      <c r="C149" s="814"/>
      <c r="D149" s="1536">
        <v>44</v>
      </c>
      <c r="E149" s="814" t="s">
        <v>1289</v>
      </c>
      <c r="F149" s="1534">
        <v>7511.24</v>
      </c>
      <c r="G149" s="1535">
        <v>41764</v>
      </c>
      <c r="H149" s="1532" t="s">
        <v>1107</v>
      </c>
    </row>
    <row r="150" spans="1:8" ht="15" x14ac:dyDescent="0.25">
      <c r="A150" s="1533" t="s">
        <v>1309</v>
      </c>
      <c r="B150" s="814" t="s">
        <v>38</v>
      </c>
      <c r="C150" s="814"/>
      <c r="D150" s="1536">
        <v>2</v>
      </c>
      <c r="E150" s="814" t="s">
        <v>1295</v>
      </c>
      <c r="F150" s="1534">
        <v>319.44</v>
      </c>
      <c r="G150" s="1535">
        <v>41764</v>
      </c>
      <c r="H150" s="1532" t="s">
        <v>1107</v>
      </c>
    </row>
    <row r="151" spans="1:8" ht="15" x14ac:dyDescent="0.25">
      <c r="A151" s="1533" t="s">
        <v>1310</v>
      </c>
      <c r="B151" s="814"/>
      <c r="C151" s="814" t="s">
        <v>38</v>
      </c>
      <c r="D151" s="1536">
        <v>13</v>
      </c>
      <c r="E151" s="814" t="s">
        <v>1289</v>
      </c>
      <c r="F151" s="1534">
        <v>1054.82</v>
      </c>
      <c r="G151" s="1535">
        <v>41982</v>
      </c>
      <c r="H151" s="1532" t="s">
        <v>1107</v>
      </c>
    </row>
    <row r="152" spans="1:8" ht="15" x14ac:dyDescent="0.25">
      <c r="A152" s="1533" t="s">
        <v>1310</v>
      </c>
      <c r="B152" s="814"/>
      <c r="C152" s="1537" t="s">
        <v>38</v>
      </c>
      <c r="D152" s="1536">
        <v>2</v>
      </c>
      <c r="E152" s="814" t="s">
        <v>818</v>
      </c>
      <c r="F152" s="1534">
        <v>93.29</v>
      </c>
      <c r="G152" s="1535">
        <v>41982</v>
      </c>
      <c r="H152" s="1532" t="s">
        <v>1107</v>
      </c>
    </row>
    <row r="153" spans="1:8" ht="15" x14ac:dyDescent="0.25">
      <c r="A153" s="1533" t="s">
        <v>1310</v>
      </c>
      <c r="B153" s="814"/>
      <c r="C153" s="814" t="s">
        <v>38</v>
      </c>
      <c r="D153" s="814">
        <v>1</v>
      </c>
      <c r="E153" s="814" t="s">
        <v>1298</v>
      </c>
      <c r="F153" s="1534">
        <v>199.32</v>
      </c>
      <c r="G153" s="1535">
        <v>41982</v>
      </c>
      <c r="H153" s="1532" t="s">
        <v>1107</v>
      </c>
    </row>
    <row r="154" spans="1:8" ht="15" x14ac:dyDescent="0.25">
      <c r="A154" s="1538" t="s">
        <v>1310</v>
      </c>
      <c r="B154" s="821"/>
      <c r="C154" s="821" t="s">
        <v>38</v>
      </c>
      <c r="D154" s="821">
        <v>4</v>
      </c>
      <c r="E154" s="821" t="s">
        <v>1295</v>
      </c>
      <c r="F154" s="1539">
        <v>351.12</v>
      </c>
      <c r="G154" s="1540">
        <v>41982</v>
      </c>
      <c r="H154" s="1541" t="s">
        <v>1107</v>
      </c>
    </row>
    <row r="155" spans="1:8" ht="45" x14ac:dyDescent="0.25">
      <c r="A155" s="1542" t="s">
        <v>1311</v>
      </c>
      <c r="B155" s="814" t="s">
        <v>38</v>
      </c>
      <c r="C155" s="156"/>
      <c r="D155" s="814">
        <v>9</v>
      </c>
      <c r="E155" s="814" t="s">
        <v>818</v>
      </c>
      <c r="F155" s="1534">
        <v>1968.75</v>
      </c>
      <c r="G155" s="1535">
        <v>42317</v>
      </c>
      <c r="H155" s="817" t="s">
        <v>1107</v>
      </c>
    </row>
    <row r="156" spans="1:8" ht="45" x14ac:dyDescent="0.25">
      <c r="A156" s="1542" t="s">
        <v>1311</v>
      </c>
      <c r="B156" s="814" t="s">
        <v>38</v>
      </c>
      <c r="C156" s="156"/>
      <c r="D156" s="814">
        <v>22</v>
      </c>
      <c r="E156" s="814" t="s">
        <v>1289</v>
      </c>
      <c r="F156" s="1534">
        <v>3201.88</v>
      </c>
      <c r="G156" s="1535">
        <v>42317</v>
      </c>
      <c r="H156" s="817" t="s">
        <v>1107</v>
      </c>
    </row>
    <row r="157" spans="1:8" ht="15" x14ac:dyDescent="0.25">
      <c r="A157" s="1543" t="s">
        <v>1312</v>
      </c>
      <c r="B157" s="814" t="s">
        <v>38</v>
      </c>
      <c r="C157" s="156"/>
      <c r="D157" s="814">
        <v>4</v>
      </c>
      <c r="E157" s="814" t="s">
        <v>1298</v>
      </c>
      <c r="F157" s="1534">
        <v>797</v>
      </c>
      <c r="G157" s="1535">
        <v>42228</v>
      </c>
      <c r="H157" s="817" t="s">
        <v>1107</v>
      </c>
    </row>
    <row r="158" spans="1:8" ht="15" x14ac:dyDescent="0.25">
      <c r="A158" s="1543" t="s">
        <v>1312</v>
      </c>
      <c r="B158" s="814" t="s">
        <v>38</v>
      </c>
      <c r="C158" s="156"/>
      <c r="D158" s="814">
        <v>4</v>
      </c>
      <c r="E158" s="814" t="s">
        <v>1298</v>
      </c>
      <c r="F158" s="1534">
        <v>839.12</v>
      </c>
      <c r="G158" s="1535">
        <v>42296</v>
      </c>
      <c r="H158" s="817" t="s">
        <v>1107</v>
      </c>
    </row>
    <row r="159" spans="1:8" ht="15" x14ac:dyDescent="0.25">
      <c r="A159" s="1533" t="s">
        <v>1313</v>
      </c>
      <c r="B159" s="814" t="s">
        <v>38</v>
      </c>
      <c r="C159" s="156"/>
      <c r="D159" s="814">
        <v>20</v>
      </c>
      <c r="E159" s="814" t="s">
        <v>818</v>
      </c>
      <c r="F159" s="1534">
        <v>3320.8</v>
      </c>
      <c r="G159" s="1535">
        <v>42341</v>
      </c>
      <c r="H159" s="817" t="s">
        <v>1107</v>
      </c>
    </row>
    <row r="160" spans="1:8" ht="15" x14ac:dyDescent="0.25">
      <c r="A160" s="1533" t="s">
        <v>1313</v>
      </c>
      <c r="B160" s="814" t="s">
        <v>38</v>
      </c>
      <c r="C160" s="156"/>
      <c r="D160" s="814">
        <v>48</v>
      </c>
      <c r="E160" s="814" t="s">
        <v>1289</v>
      </c>
      <c r="F160" s="1534">
        <v>7052.16</v>
      </c>
      <c r="G160" s="1535">
        <v>42341</v>
      </c>
      <c r="H160" s="817" t="s">
        <v>1107</v>
      </c>
    </row>
    <row r="161" spans="1:8" ht="15" x14ac:dyDescent="0.25">
      <c r="A161" s="1533" t="s">
        <v>1313</v>
      </c>
      <c r="B161" s="814" t="s">
        <v>38</v>
      </c>
      <c r="C161" s="156"/>
      <c r="D161" s="814">
        <v>12</v>
      </c>
      <c r="E161" s="814" t="s">
        <v>762</v>
      </c>
      <c r="F161" s="1534">
        <v>2004.24</v>
      </c>
      <c r="G161" s="1535">
        <v>42341</v>
      </c>
      <c r="H161" s="817" t="s">
        <v>1107</v>
      </c>
    </row>
    <row r="162" spans="1:8" ht="15" x14ac:dyDescent="0.25">
      <c r="A162" s="1533" t="s">
        <v>1313</v>
      </c>
      <c r="B162" s="814" t="s">
        <v>38</v>
      </c>
      <c r="C162" s="156"/>
      <c r="D162" s="814">
        <v>5</v>
      </c>
      <c r="E162" s="814" t="s">
        <v>1295</v>
      </c>
      <c r="F162" s="1534">
        <v>672.8</v>
      </c>
      <c r="G162" s="1535">
        <v>42341</v>
      </c>
      <c r="H162" s="817" t="s">
        <v>1107</v>
      </c>
    </row>
    <row r="163" spans="1:8" ht="45" x14ac:dyDescent="0.25">
      <c r="A163" s="1544" t="s">
        <v>1314</v>
      </c>
      <c r="B163" s="821" t="s">
        <v>38</v>
      </c>
      <c r="C163" s="820"/>
      <c r="D163" s="821">
        <v>4</v>
      </c>
      <c r="E163" s="821" t="s">
        <v>1315</v>
      </c>
      <c r="F163" s="1539">
        <v>1104.52</v>
      </c>
      <c r="G163" s="1540">
        <v>42509</v>
      </c>
      <c r="H163" s="1545" t="s">
        <v>1107</v>
      </c>
    </row>
    <row r="164" spans="1:8" ht="15" x14ac:dyDescent="0.25">
      <c r="A164" s="1533" t="s">
        <v>815</v>
      </c>
      <c r="B164" s="814"/>
      <c r="C164" s="814" t="s">
        <v>38</v>
      </c>
      <c r="D164" s="814">
        <v>5</v>
      </c>
      <c r="E164" s="814" t="s">
        <v>1289</v>
      </c>
      <c r="F164" s="1534">
        <v>405.7</v>
      </c>
      <c r="G164" s="1535">
        <v>42713</v>
      </c>
      <c r="H164" s="1546" t="s">
        <v>1107</v>
      </c>
    </row>
    <row r="165" spans="1:8" ht="15" x14ac:dyDescent="0.25">
      <c r="A165" s="1533" t="s">
        <v>815</v>
      </c>
      <c r="B165" s="814"/>
      <c r="C165" s="814" t="s">
        <v>38</v>
      </c>
      <c r="D165" s="814">
        <v>5</v>
      </c>
      <c r="E165" s="814" t="s">
        <v>1293</v>
      </c>
      <c r="F165" s="1534">
        <v>405.7</v>
      </c>
      <c r="G165" s="1535">
        <v>42713</v>
      </c>
      <c r="H165" s="817" t="s">
        <v>1107</v>
      </c>
    </row>
    <row r="166" spans="1:8" ht="15" x14ac:dyDescent="0.25">
      <c r="A166" s="1533" t="s">
        <v>815</v>
      </c>
      <c r="B166" s="814"/>
      <c r="C166" s="814" t="s">
        <v>38</v>
      </c>
      <c r="D166" s="814">
        <v>4</v>
      </c>
      <c r="E166" s="814" t="s">
        <v>818</v>
      </c>
      <c r="F166" s="1534">
        <v>398.64</v>
      </c>
      <c r="G166" s="1535">
        <v>42713</v>
      </c>
      <c r="H166" s="817" t="s">
        <v>1107</v>
      </c>
    </row>
    <row r="167" spans="1:8" ht="15" x14ac:dyDescent="0.25">
      <c r="A167" s="1533" t="s">
        <v>815</v>
      </c>
      <c r="B167" s="814"/>
      <c r="C167" s="814" t="s">
        <v>38</v>
      </c>
      <c r="D167" s="814">
        <v>8</v>
      </c>
      <c r="E167" s="814" t="s">
        <v>762</v>
      </c>
      <c r="F167" s="1534">
        <v>763.84</v>
      </c>
      <c r="G167" s="1535">
        <v>42713</v>
      </c>
      <c r="H167" s="817" t="s">
        <v>1107</v>
      </c>
    </row>
    <row r="168" spans="1:8" ht="15" x14ac:dyDescent="0.25">
      <c r="A168" s="1538" t="s">
        <v>815</v>
      </c>
      <c r="B168" s="821"/>
      <c r="C168" s="821" t="s">
        <v>38</v>
      </c>
      <c r="D168" s="821">
        <v>5</v>
      </c>
      <c r="E168" s="821" t="s">
        <v>1295</v>
      </c>
      <c r="F168" s="1539">
        <v>438.9</v>
      </c>
      <c r="G168" s="1540">
        <v>42713</v>
      </c>
      <c r="H168" s="826" t="s">
        <v>1107</v>
      </c>
    </row>
    <row r="169" spans="1:8" ht="60" x14ac:dyDescent="0.25">
      <c r="A169" s="1544" t="s">
        <v>1316</v>
      </c>
      <c r="B169" s="821" t="s">
        <v>38</v>
      </c>
      <c r="C169" s="821"/>
      <c r="D169" s="821">
        <v>4</v>
      </c>
      <c r="E169" s="814" t="s">
        <v>762</v>
      </c>
      <c r="F169" s="1539">
        <v>965.16</v>
      </c>
      <c r="G169" s="1540">
        <v>42894</v>
      </c>
      <c r="H169" s="826" t="s">
        <v>1107</v>
      </c>
    </row>
    <row r="170" spans="1:8" ht="15" x14ac:dyDescent="0.25">
      <c r="A170" s="1533" t="s">
        <v>815</v>
      </c>
      <c r="B170" s="814"/>
      <c r="C170" s="814" t="s">
        <v>38</v>
      </c>
      <c r="D170" s="814">
        <v>5</v>
      </c>
      <c r="E170" s="814" t="s">
        <v>1289</v>
      </c>
      <c r="F170" s="1534">
        <v>405.7</v>
      </c>
      <c r="G170" s="1535">
        <v>42968</v>
      </c>
      <c r="H170" s="826" t="s">
        <v>1107</v>
      </c>
    </row>
    <row r="171" spans="1:8" ht="15" x14ac:dyDescent="0.25">
      <c r="A171" s="1533" t="s">
        <v>815</v>
      </c>
      <c r="B171" s="814"/>
      <c r="C171" s="814" t="s">
        <v>38</v>
      </c>
      <c r="D171" s="814">
        <v>3</v>
      </c>
      <c r="E171" s="821" t="s">
        <v>1293</v>
      </c>
      <c r="F171" s="1534">
        <v>243.42</v>
      </c>
      <c r="G171" s="1535">
        <v>42968</v>
      </c>
      <c r="H171" s="826" t="s">
        <v>1107</v>
      </c>
    </row>
    <row r="172" spans="1:8" ht="15" x14ac:dyDescent="0.25">
      <c r="A172" s="1533" t="s">
        <v>815</v>
      </c>
      <c r="B172" s="814"/>
      <c r="C172" s="814" t="s">
        <v>38</v>
      </c>
      <c r="D172" s="814">
        <v>2</v>
      </c>
      <c r="E172" s="814" t="s">
        <v>762</v>
      </c>
      <c r="F172" s="1534">
        <v>179.4</v>
      </c>
      <c r="G172" s="1535">
        <v>42968</v>
      </c>
      <c r="H172" s="826" t="s">
        <v>1107</v>
      </c>
    </row>
    <row r="173" spans="1:8" ht="15" x14ac:dyDescent="0.25">
      <c r="A173" s="1533" t="s">
        <v>815</v>
      </c>
      <c r="B173" s="814"/>
      <c r="C173" s="814" t="s">
        <v>38</v>
      </c>
      <c r="D173" s="814">
        <v>2</v>
      </c>
      <c r="E173" s="821" t="s">
        <v>1295</v>
      </c>
      <c r="F173" s="1534">
        <v>168.82</v>
      </c>
      <c r="G173" s="1535">
        <v>42968</v>
      </c>
      <c r="H173" s="826" t="s">
        <v>1107</v>
      </c>
    </row>
    <row r="174" spans="1:8" ht="15" x14ac:dyDescent="0.25">
      <c r="A174" s="1533" t="s">
        <v>815</v>
      </c>
      <c r="B174" s="814"/>
      <c r="C174" s="814" t="s">
        <v>38</v>
      </c>
      <c r="D174" s="814">
        <v>1</v>
      </c>
      <c r="E174" s="814" t="s">
        <v>428</v>
      </c>
      <c r="F174" s="1534">
        <v>84.03</v>
      </c>
      <c r="G174" s="1535">
        <v>42968</v>
      </c>
      <c r="H174" s="817" t="s">
        <v>1107</v>
      </c>
    </row>
    <row r="175" spans="1:8" ht="15" x14ac:dyDescent="0.25">
      <c r="A175" s="1547" t="s">
        <v>1317</v>
      </c>
      <c r="B175" s="814" t="s">
        <v>38</v>
      </c>
      <c r="C175" s="156"/>
      <c r="D175" s="814">
        <v>66</v>
      </c>
      <c r="E175" s="814" t="s">
        <v>1293</v>
      </c>
      <c r="F175" s="1534">
        <v>8774.7000000000007</v>
      </c>
      <c r="G175" s="1535">
        <v>42985</v>
      </c>
      <c r="H175" s="817" t="s">
        <v>1107</v>
      </c>
    </row>
    <row r="176" spans="1:8" ht="15" x14ac:dyDescent="0.25">
      <c r="A176" s="1547" t="s">
        <v>1317</v>
      </c>
      <c r="B176" s="814" t="s">
        <v>38</v>
      </c>
      <c r="C176" s="156"/>
      <c r="D176" s="814">
        <v>18</v>
      </c>
      <c r="E176" s="814" t="s">
        <v>430</v>
      </c>
      <c r="F176" s="1534">
        <v>2967.66</v>
      </c>
      <c r="G176" s="1535">
        <v>42993</v>
      </c>
      <c r="H176" s="817" t="s">
        <v>1107</v>
      </c>
    </row>
    <row r="177" spans="1:8" ht="15" x14ac:dyDescent="0.25">
      <c r="A177" s="1547" t="s">
        <v>1317</v>
      </c>
      <c r="B177" s="814" t="s">
        <v>38</v>
      </c>
      <c r="C177" s="156"/>
      <c r="D177" s="814">
        <v>24</v>
      </c>
      <c r="E177" s="814" t="s">
        <v>978</v>
      </c>
      <c r="F177" s="1534">
        <v>3978</v>
      </c>
      <c r="G177" s="1535">
        <v>42993</v>
      </c>
      <c r="H177" s="817" t="s">
        <v>1107</v>
      </c>
    </row>
    <row r="178" spans="1:8" ht="15" x14ac:dyDescent="0.25">
      <c r="A178" s="1547" t="s">
        <v>1317</v>
      </c>
      <c r="B178" s="814" t="s">
        <v>38</v>
      </c>
      <c r="C178" s="156"/>
      <c r="D178" s="814">
        <v>8</v>
      </c>
      <c r="E178" s="814" t="s">
        <v>1318</v>
      </c>
      <c r="F178" s="1534">
        <v>1980</v>
      </c>
      <c r="G178" s="1535">
        <v>42993</v>
      </c>
      <c r="H178" s="817" t="s">
        <v>1107</v>
      </c>
    </row>
    <row r="179" spans="1:8" ht="15" x14ac:dyDescent="0.25">
      <c r="A179" s="1548" t="s">
        <v>1317</v>
      </c>
      <c r="B179" s="821" t="s">
        <v>38</v>
      </c>
      <c r="C179" s="820"/>
      <c r="D179" s="821">
        <v>8</v>
      </c>
      <c r="E179" s="821" t="s">
        <v>1295</v>
      </c>
      <c r="F179" s="1539">
        <v>1037.28</v>
      </c>
      <c r="G179" s="1540">
        <v>42993</v>
      </c>
      <c r="H179" s="826" t="s">
        <v>1107</v>
      </c>
    </row>
    <row r="180" spans="1:8" ht="15" x14ac:dyDescent="0.25">
      <c r="A180" s="1533" t="s">
        <v>815</v>
      </c>
      <c r="B180" s="814"/>
      <c r="C180" s="814" t="s">
        <v>38</v>
      </c>
      <c r="D180" s="814">
        <v>6</v>
      </c>
      <c r="E180" s="814" t="s">
        <v>430</v>
      </c>
      <c r="F180" s="1534">
        <v>575.64</v>
      </c>
      <c r="G180" s="1535">
        <v>43082</v>
      </c>
      <c r="H180" s="1546" t="s">
        <v>1107</v>
      </c>
    </row>
    <row r="181" spans="1:8" ht="15" x14ac:dyDescent="0.25">
      <c r="A181" s="1533" t="s">
        <v>815</v>
      </c>
      <c r="B181" s="814"/>
      <c r="C181" s="814" t="s">
        <v>38</v>
      </c>
      <c r="D181" s="814">
        <v>4</v>
      </c>
      <c r="E181" s="814" t="s">
        <v>978</v>
      </c>
      <c r="F181" s="1534">
        <v>379.96</v>
      </c>
      <c r="G181" s="1535">
        <v>43082</v>
      </c>
      <c r="H181" s="817" t="s">
        <v>1107</v>
      </c>
    </row>
    <row r="182" spans="1:8" ht="15" x14ac:dyDescent="0.25">
      <c r="A182" s="1538" t="s">
        <v>815</v>
      </c>
      <c r="B182" s="821"/>
      <c r="C182" s="820"/>
      <c r="D182" s="821">
        <v>4</v>
      </c>
      <c r="E182" s="821" t="s">
        <v>1257</v>
      </c>
      <c r="F182" s="1539">
        <v>324.56</v>
      </c>
      <c r="G182" s="1540">
        <v>43082</v>
      </c>
      <c r="H182" s="826" t="s">
        <v>1107</v>
      </c>
    </row>
    <row r="183" spans="1:8" ht="15" x14ac:dyDescent="0.25">
      <c r="A183" s="1533" t="s">
        <v>1319</v>
      </c>
      <c r="B183" s="814" t="s">
        <v>38</v>
      </c>
      <c r="C183" s="156"/>
      <c r="D183" s="814">
        <v>5</v>
      </c>
      <c r="E183" s="821" t="s">
        <v>1295</v>
      </c>
      <c r="F183" s="1534">
        <v>602.65</v>
      </c>
      <c r="G183" s="1535">
        <v>43455</v>
      </c>
      <c r="H183" s="817" t="s">
        <v>1320</v>
      </c>
    </row>
    <row r="184" spans="1:8" ht="15" x14ac:dyDescent="0.25">
      <c r="A184" s="1533" t="s">
        <v>1319</v>
      </c>
      <c r="B184" s="814" t="s">
        <v>38</v>
      </c>
      <c r="C184" s="156"/>
      <c r="D184" s="814">
        <v>55</v>
      </c>
      <c r="E184" s="814" t="s">
        <v>1293</v>
      </c>
      <c r="F184" s="1534">
        <v>6797.81</v>
      </c>
      <c r="G184" s="1535">
        <v>43455</v>
      </c>
      <c r="H184" s="817" t="s">
        <v>1320</v>
      </c>
    </row>
    <row r="185" spans="1:8" ht="15" x14ac:dyDescent="0.25">
      <c r="A185" s="1533" t="s">
        <v>1319</v>
      </c>
      <c r="B185" s="814" t="s">
        <v>38</v>
      </c>
      <c r="C185" s="156"/>
      <c r="D185" s="814">
        <v>50</v>
      </c>
      <c r="E185" s="814" t="s">
        <v>978</v>
      </c>
      <c r="F185" s="1534">
        <v>7704.46</v>
      </c>
      <c r="G185" s="1535">
        <v>43455</v>
      </c>
      <c r="H185" s="817" t="s">
        <v>1320</v>
      </c>
    </row>
    <row r="186" spans="1:8" ht="15.75" thickBot="1" x14ac:dyDescent="0.3">
      <c r="A186" s="1549" t="s">
        <v>1319</v>
      </c>
      <c r="B186" s="1550" t="s">
        <v>38</v>
      </c>
      <c r="C186" s="707"/>
      <c r="D186" s="1550">
        <v>40</v>
      </c>
      <c r="E186" s="1550" t="s">
        <v>430</v>
      </c>
      <c r="F186" s="1551">
        <v>6085.1</v>
      </c>
      <c r="G186" s="1552">
        <v>43455</v>
      </c>
      <c r="H186" s="1553" t="s">
        <v>1320</v>
      </c>
    </row>
    <row r="189" spans="1:8" ht="15.75" thickBot="1" x14ac:dyDescent="0.3">
      <c r="A189" s="1597" t="s">
        <v>1352</v>
      </c>
      <c r="B189" s="1597"/>
      <c r="C189" s="1597"/>
      <c r="D189" s="1597"/>
      <c r="E189" s="1597"/>
      <c r="F189" s="1597"/>
      <c r="G189" s="1597"/>
      <c r="H189" s="1597"/>
    </row>
    <row r="190" spans="1:8" ht="15" x14ac:dyDescent="0.2">
      <c r="A190" s="1598" t="s">
        <v>269</v>
      </c>
      <c r="B190" s="1599" t="s">
        <v>270</v>
      </c>
      <c r="C190" s="1599"/>
      <c r="D190" s="1600" t="s">
        <v>271</v>
      </c>
      <c r="E190" s="1600" t="s">
        <v>25</v>
      </c>
      <c r="F190" s="1600" t="s">
        <v>272</v>
      </c>
      <c r="G190" s="1600" t="s">
        <v>273</v>
      </c>
      <c r="H190" s="1601" t="s">
        <v>274</v>
      </c>
    </row>
    <row r="191" spans="1:8" ht="30.75" thickBot="1" x14ac:dyDescent="0.25">
      <c r="A191" s="1602"/>
      <c r="B191" s="1603" t="s">
        <v>275</v>
      </c>
      <c r="C191" s="1603" t="s">
        <v>276</v>
      </c>
      <c r="D191" s="1604"/>
      <c r="E191" s="1604"/>
      <c r="F191" s="1604"/>
      <c r="G191" s="1604"/>
      <c r="H191" s="1605"/>
    </row>
    <row r="192" spans="1:8" ht="15.75" thickBot="1" x14ac:dyDescent="0.3">
      <c r="A192" s="1606">
        <v>3015</v>
      </c>
      <c r="B192" s="1607" t="s">
        <v>38</v>
      </c>
      <c r="C192" s="1608"/>
      <c r="D192" s="1609">
        <v>4</v>
      </c>
      <c r="E192" s="809">
        <v>16</v>
      </c>
      <c r="F192" s="809" t="s">
        <v>1353</v>
      </c>
      <c r="G192" s="809" t="s">
        <v>1354</v>
      </c>
      <c r="H192" s="1610" t="s">
        <v>1355</v>
      </c>
    </row>
    <row r="193" spans="1:8" ht="15.75" thickBot="1" x14ac:dyDescent="0.3">
      <c r="A193" s="1611">
        <v>3015</v>
      </c>
      <c r="B193" s="1612"/>
      <c r="C193" s="1613" t="s">
        <v>38</v>
      </c>
      <c r="D193" s="1614">
        <v>2</v>
      </c>
      <c r="E193" s="1615">
        <v>16</v>
      </c>
      <c r="F193" s="1615" t="s">
        <v>1356</v>
      </c>
      <c r="G193" s="1615" t="s">
        <v>1354</v>
      </c>
      <c r="H193" s="1610" t="s">
        <v>1355</v>
      </c>
    </row>
    <row r="196" spans="1:8" ht="15" x14ac:dyDescent="0.25">
      <c r="A196" s="804" t="s">
        <v>1426</v>
      </c>
      <c r="B196" s="804"/>
      <c r="C196" s="804"/>
      <c r="D196" s="804"/>
      <c r="E196" s="804"/>
      <c r="F196" s="804"/>
      <c r="G196" s="804"/>
      <c r="H196" s="804"/>
    </row>
    <row r="197" spans="1:8" ht="15" x14ac:dyDescent="0.2">
      <c r="A197" s="659" t="s">
        <v>269</v>
      </c>
      <c r="B197" s="662" t="s">
        <v>270</v>
      </c>
      <c r="C197" s="662"/>
      <c r="D197" s="659" t="s">
        <v>271</v>
      </c>
      <c r="E197" s="659" t="s">
        <v>25</v>
      </c>
      <c r="F197" s="659" t="s">
        <v>272</v>
      </c>
      <c r="G197" s="659" t="s">
        <v>273</v>
      </c>
      <c r="H197" s="659" t="s">
        <v>274</v>
      </c>
    </row>
    <row r="198" spans="1:8" ht="30" x14ac:dyDescent="0.2">
      <c r="A198" s="659"/>
      <c r="B198" s="127" t="s">
        <v>275</v>
      </c>
      <c r="C198" s="127" t="s">
        <v>276</v>
      </c>
      <c r="D198" s="659"/>
      <c r="E198" s="659"/>
      <c r="F198" s="659"/>
      <c r="G198" s="659"/>
      <c r="H198" s="659"/>
    </row>
    <row r="199" spans="1:8" ht="15" x14ac:dyDescent="0.25">
      <c r="A199" s="2044" t="s">
        <v>1427</v>
      </c>
      <c r="B199" s="72" t="s">
        <v>38</v>
      </c>
      <c r="C199" s="156"/>
      <c r="D199" s="1957">
        <v>24</v>
      </c>
      <c r="E199" s="1956" t="s">
        <v>1428</v>
      </c>
      <c r="F199" s="2045">
        <v>3573.7</v>
      </c>
      <c r="G199" s="2046" t="s">
        <v>1429</v>
      </c>
      <c r="H199" s="72" t="s">
        <v>1430</v>
      </c>
    </row>
    <row r="200" spans="1:8" ht="15" x14ac:dyDescent="0.25">
      <c r="A200" s="2044" t="s">
        <v>1431</v>
      </c>
      <c r="B200" s="72" t="s">
        <v>38</v>
      </c>
      <c r="C200" s="156"/>
      <c r="D200" s="1957">
        <v>14</v>
      </c>
      <c r="E200" s="1956" t="s">
        <v>1106</v>
      </c>
      <c r="F200" s="2045">
        <v>2585.16</v>
      </c>
      <c r="G200" s="2046" t="s">
        <v>1429</v>
      </c>
      <c r="H200" s="72" t="s">
        <v>1430</v>
      </c>
    </row>
    <row r="201" spans="1:8" x14ac:dyDescent="0.2">
      <c r="A201" s="1962" t="s">
        <v>1432</v>
      </c>
      <c r="B201" s="1961" t="s">
        <v>126</v>
      </c>
      <c r="C201" s="1962"/>
      <c r="D201" s="1961">
        <v>4</v>
      </c>
      <c r="E201" s="1961" t="s">
        <v>1433</v>
      </c>
      <c r="F201" s="1961">
        <v>695.92</v>
      </c>
      <c r="G201" s="2046" t="s">
        <v>1429</v>
      </c>
      <c r="H201" s="72" t="s">
        <v>1430</v>
      </c>
    </row>
    <row r="202" spans="1:8" x14ac:dyDescent="0.2">
      <c r="A202" s="1962" t="s">
        <v>1434</v>
      </c>
      <c r="B202" s="1961" t="s">
        <v>38</v>
      </c>
      <c r="C202" s="1962"/>
      <c r="D202" s="1961">
        <v>6</v>
      </c>
      <c r="E202" s="1961" t="s">
        <v>1435</v>
      </c>
      <c r="F202" s="2047">
        <v>1814.4</v>
      </c>
      <c r="G202" s="2046" t="s">
        <v>1429</v>
      </c>
      <c r="H202" s="72" t="s">
        <v>1430</v>
      </c>
    </row>
    <row r="204" spans="1:8" ht="15" x14ac:dyDescent="0.25">
      <c r="A204" s="804" t="s">
        <v>1486</v>
      </c>
      <c r="B204" s="804"/>
      <c r="C204" s="804"/>
      <c r="D204" s="804"/>
      <c r="E204" s="804"/>
      <c r="F204" s="804"/>
      <c r="G204" s="804"/>
      <c r="H204" s="804"/>
    </row>
    <row r="205" spans="1:8" ht="15" x14ac:dyDescent="0.2">
      <c r="A205" s="648" t="s">
        <v>269</v>
      </c>
      <c r="B205" s="660" t="s">
        <v>270</v>
      </c>
      <c r="C205" s="661"/>
      <c r="D205" s="648" t="s">
        <v>271</v>
      </c>
      <c r="E205" s="648" t="s">
        <v>25</v>
      </c>
      <c r="F205" s="648" t="s">
        <v>272</v>
      </c>
      <c r="G205" s="648" t="s">
        <v>273</v>
      </c>
      <c r="H205" s="648" t="s">
        <v>274</v>
      </c>
    </row>
    <row r="206" spans="1:8" ht="30" x14ac:dyDescent="0.2">
      <c r="A206" s="649"/>
      <c r="B206" s="127" t="s">
        <v>275</v>
      </c>
      <c r="C206" s="127" t="s">
        <v>276</v>
      </c>
      <c r="D206" s="649"/>
      <c r="E206" s="649"/>
      <c r="F206" s="649"/>
      <c r="G206" s="649"/>
      <c r="H206" s="649"/>
    </row>
    <row r="207" spans="1:8" ht="15" x14ac:dyDescent="0.25">
      <c r="A207" s="155"/>
      <c r="B207" s="156"/>
      <c r="C207" s="156"/>
      <c r="D207" s="157"/>
      <c r="E207" s="158"/>
      <c r="F207" s="158"/>
      <c r="G207" s="158"/>
      <c r="H207" s="156"/>
    </row>
    <row r="208" spans="1:8" ht="15" x14ac:dyDescent="0.25">
      <c r="A208" s="155"/>
      <c r="B208" s="156"/>
      <c r="C208" s="156"/>
      <c r="D208" s="157"/>
      <c r="E208" s="158"/>
      <c r="F208" s="158"/>
      <c r="G208" s="158"/>
      <c r="H208" s="156"/>
    </row>
    <row r="209" spans="1:8" ht="15" x14ac:dyDescent="0.25">
      <c r="A209" s="804" t="s">
        <v>1598</v>
      </c>
      <c r="B209" s="804"/>
      <c r="C209" s="804"/>
      <c r="D209" s="804"/>
      <c r="E209" s="804"/>
      <c r="F209" s="804"/>
      <c r="G209" s="804"/>
      <c r="H209" s="804"/>
    </row>
    <row r="210" spans="1:8" ht="15" x14ac:dyDescent="0.2">
      <c r="A210" s="659" t="s">
        <v>269</v>
      </c>
      <c r="B210" s="662" t="s">
        <v>270</v>
      </c>
      <c r="C210" s="662"/>
      <c r="D210" s="659" t="s">
        <v>271</v>
      </c>
      <c r="E210" s="659" t="s">
        <v>25</v>
      </c>
      <c r="F210" s="659" t="s">
        <v>272</v>
      </c>
      <c r="G210" s="659" t="s">
        <v>273</v>
      </c>
      <c r="H210" s="659" t="s">
        <v>274</v>
      </c>
    </row>
    <row r="211" spans="1:8" ht="30.75" thickBot="1" x14ac:dyDescent="0.25">
      <c r="A211" s="648"/>
      <c r="B211" s="440" t="s">
        <v>275</v>
      </c>
      <c r="C211" s="440" t="s">
        <v>276</v>
      </c>
      <c r="D211" s="648"/>
      <c r="E211" s="648"/>
      <c r="F211" s="648"/>
      <c r="G211" s="648"/>
      <c r="H211" s="648"/>
    </row>
    <row r="212" spans="1:8" ht="15" x14ac:dyDescent="0.25">
      <c r="A212" s="805"/>
      <c r="B212" s="806"/>
      <c r="C212" s="806" t="s">
        <v>815</v>
      </c>
      <c r="D212" s="2141">
        <v>4</v>
      </c>
      <c r="E212" s="2142">
        <v>16</v>
      </c>
      <c r="F212" s="809">
        <v>377.64</v>
      </c>
      <c r="G212" s="811">
        <v>41583</v>
      </c>
      <c r="H212" s="812" t="s">
        <v>1599</v>
      </c>
    </row>
    <row r="213" spans="1:8" ht="15" x14ac:dyDescent="0.25">
      <c r="A213" s="813"/>
      <c r="B213" s="156"/>
      <c r="C213" s="156"/>
      <c r="D213" s="2143">
        <v>12</v>
      </c>
      <c r="E213" s="2144">
        <v>15</v>
      </c>
      <c r="F213" s="158">
        <v>922.44</v>
      </c>
      <c r="G213" s="816">
        <v>41583</v>
      </c>
      <c r="H213" s="817" t="s">
        <v>1599</v>
      </c>
    </row>
    <row r="214" spans="1:8" ht="15" x14ac:dyDescent="0.25">
      <c r="A214" s="1533"/>
      <c r="B214" s="156" t="s">
        <v>815</v>
      </c>
      <c r="C214" s="156"/>
      <c r="D214" s="2145">
        <v>12</v>
      </c>
      <c r="E214" s="2145">
        <v>15</v>
      </c>
      <c r="F214" s="2146">
        <v>2035.68</v>
      </c>
      <c r="G214" s="2147">
        <v>41977</v>
      </c>
      <c r="H214" s="817" t="s">
        <v>1599</v>
      </c>
    </row>
    <row r="215" spans="1:8" ht="15" x14ac:dyDescent="0.25">
      <c r="A215" s="1533"/>
      <c r="B215" s="156"/>
      <c r="C215" s="156"/>
      <c r="D215" s="2145">
        <v>16</v>
      </c>
      <c r="E215" s="2145">
        <v>16</v>
      </c>
      <c r="F215" s="2146">
        <v>3000</v>
      </c>
      <c r="G215" s="2147">
        <v>42342</v>
      </c>
      <c r="H215" s="817" t="s">
        <v>1599</v>
      </c>
    </row>
    <row r="216" spans="1:8" ht="15" x14ac:dyDescent="0.25">
      <c r="A216" s="1533"/>
      <c r="B216" s="156"/>
      <c r="C216" s="156" t="s">
        <v>815</v>
      </c>
      <c r="D216" s="2145">
        <v>3</v>
      </c>
      <c r="E216" s="814">
        <v>15</v>
      </c>
      <c r="F216" s="2146">
        <v>256.23</v>
      </c>
      <c r="G216" s="2147">
        <v>42251</v>
      </c>
      <c r="H216" s="2148" t="s">
        <v>1599</v>
      </c>
    </row>
    <row r="217" spans="1:8" ht="15" x14ac:dyDescent="0.25">
      <c r="A217" s="1533"/>
      <c r="B217" s="156" t="s">
        <v>815</v>
      </c>
      <c r="C217" s="156"/>
      <c r="D217" s="2145">
        <v>8</v>
      </c>
      <c r="E217" s="814">
        <v>15</v>
      </c>
      <c r="F217" s="2066">
        <v>954.48</v>
      </c>
      <c r="G217" s="2147">
        <v>42256</v>
      </c>
      <c r="H217" s="2148" t="s">
        <v>1599</v>
      </c>
    </row>
    <row r="218" spans="1:8" ht="15" x14ac:dyDescent="0.25">
      <c r="A218" s="1533"/>
      <c r="B218" s="156"/>
      <c r="C218" s="156"/>
      <c r="D218" s="2145">
        <v>4</v>
      </c>
      <c r="E218" s="814">
        <v>16</v>
      </c>
      <c r="F218" s="2066">
        <v>591.84</v>
      </c>
      <c r="G218" s="2147">
        <v>42256</v>
      </c>
      <c r="H218" s="2148" t="s">
        <v>1599</v>
      </c>
    </row>
    <row r="219" spans="1:8" ht="15" x14ac:dyDescent="0.25">
      <c r="A219" s="2149"/>
      <c r="B219" s="2150" t="s">
        <v>1600</v>
      </c>
      <c r="C219" s="2150"/>
      <c r="D219" s="2151">
        <v>22</v>
      </c>
      <c r="E219" s="2152">
        <v>15</v>
      </c>
      <c r="F219" s="2153">
        <v>2577.52</v>
      </c>
      <c r="G219" s="2154">
        <v>42829</v>
      </c>
      <c r="H219" s="2155" t="s">
        <v>1599</v>
      </c>
    </row>
    <row r="220" spans="1:8" ht="15" x14ac:dyDescent="0.25">
      <c r="A220" s="1538"/>
      <c r="B220" s="156"/>
      <c r="C220" s="820"/>
      <c r="D220" s="2067">
        <v>16</v>
      </c>
      <c r="E220" s="2156">
        <v>16</v>
      </c>
      <c r="F220" s="2157">
        <v>2618.2399999999998</v>
      </c>
      <c r="G220" s="2158">
        <v>42829</v>
      </c>
      <c r="H220" s="2159" t="s">
        <v>1599</v>
      </c>
    </row>
    <row r="221" spans="1:8" ht="15" x14ac:dyDescent="0.25">
      <c r="A221" s="1538"/>
      <c r="B221" s="156" t="s">
        <v>1600</v>
      </c>
      <c r="C221" s="820"/>
      <c r="D221" s="821">
        <v>15</v>
      </c>
      <c r="E221" s="821">
        <v>16</v>
      </c>
      <c r="F221" s="2160">
        <v>2688</v>
      </c>
      <c r="G221" s="2161" t="s">
        <v>1601</v>
      </c>
      <c r="H221" s="826" t="s">
        <v>1599</v>
      </c>
    </row>
    <row r="222" spans="1:8" ht="15" x14ac:dyDescent="0.25">
      <c r="A222" s="1538"/>
      <c r="B222" s="156"/>
      <c r="C222" s="156" t="s">
        <v>815</v>
      </c>
      <c r="D222" s="2065">
        <v>4</v>
      </c>
      <c r="E222" s="2069">
        <v>15</v>
      </c>
      <c r="F222" s="2162">
        <v>310.60000000000002</v>
      </c>
      <c r="G222" s="2147">
        <v>43446</v>
      </c>
      <c r="H222" s="2148" t="s">
        <v>1599</v>
      </c>
    </row>
    <row r="223" spans="1:8" ht="15.75" thickBot="1" x14ac:dyDescent="0.3">
      <c r="A223" s="1549"/>
      <c r="B223" s="707"/>
      <c r="C223" s="707"/>
      <c r="D223" s="1550">
        <v>10</v>
      </c>
      <c r="E223" s="1550">
        <v>16</v>
      </c>
      <c r="F223" s="2163">
        <v>949.9</v>
      </c>
      <c r="G223" s="2147">
        <v>43446</v>
      </c>
      <c r="H223" s="1553" t="s">
        <v>1599</v>
      </c>
    </row>
    <row r="225" spans="1:8" ht="15" x14ac:dyDescent="0.25">
      <c r="A225" s="804" t="s">
        <v>1643</v>
      </c>
      <c r="B225" s="804"/>
      <c r="C225" s="804"/>
      <c r="D225" s="804"/>
      <c r="E225" s="804"/>
      <c r="F225" s="804"/>
      <c r="G225" s="804"/>
      <c r="H225" s="804"/>
    </row>
    <row r="226" spans="1:8" ht="15" x14ac:dyDescent="0.2">
      <c r="A226" s="659" t="s">
        <v>269</v>
      </c>
      <c r="B226" s="662" t="s">
        <v>270</v>
      </c>
      <c r="C226" s="662"/>
      <c r="D226" s="659" t="s">
        <v>271</v>
      </c>
      <c r="E226" s="659" t="s">
        <v>25</v>
      </c>
      <c r="F226" s="659" t="s">
        <v>272</v>
      </c>
      <c r="G226" s="659" t="s">
        <v>273</v>
      </c>
      <c r="H226" s="659" t="s">
        <v>274</v>
      </c>
    </row>
    <row r="227" spans="1:8" ht="30" x14ac:dyDescent="0.2">
      <c r="A227" s="659"/>
      <c r="B227" s="127" t="s">
        <v>275</v>
      </c>
      <c r="C227" s="127" t="s">
        <v>276</v>
      </c>
      <c r="D227" s="659"/>
      <c r="E227" s="659"/>
      <c r="F227" s="659"/>
      <c r="G227" s="659"/>
      <c r="H227" s="659"/>
    </row>
    <row r="228" spans="1:8" ht="15" x14ac:dyDescent="0.25">
      <c r="A228" s="155"/>
      <c r="B228" s="156"/>
      <c r="C228" s="156"/>
      <c r="D228" s="157"/>
      <c r="E228" s="158"/>
      <c r="F228" s="158"/>
      <c r="G228" s="816"/>
      <c r="H228" s="156"/>
    </row>
    <row r="229" spans="1:8" ht="15" x14ac:dyDescent="0.25">
      <c r="A229" s="155"/>
      <c r="B229" s="156"/>
      <c r="C229" s="156"/>
      <c r="D229" s="157"/>
      <c r="E229" s="158"/>
      <c r="F229" s="158"/>
      <c r="G229" s="158"/>
      <c r="H229" s="156"/>
    </row>
    <row r="231" spans="1:8" ht="15.75" thickBot="1" x14ac:dyDescent="0.3">
      <c r="A231" s="1597" t="s">
        <v>1709</v>
      </c>
      <c r="B231" s="1597"/>
      <c r="C231" s="1597"/>
      <c r="D231" s="1597"/>
      <c r="E231" s="1597"/>
      <c r="F231" s="1597"/>
      <c r="G231" s="1597"/>
      <c r="H231" s="1597"/>
    </row>
    <row r="232" spans="1:8" ht="15.75" thickBot="1" x14ac:dyDescent="0.25">
      <c r="A232" s="2522" t="s">
        <v>269</v>
      </c>
      <c r="B232" s="2523" t="s">
        <v>270</v>
      </c>
      <c r="C232" s="2524"/>
      <c r="D232" s="2525" t="s">
        <v>271</v>
      </c>
      <c r="E232" s="2526" t="s">
        <v>25</v>
      </c>
      <c r="F232" s="2525" t="s">
        <v>1710</v>
      </c>
      <c r="G232" s="2526" t="s">
        <v>273</v>
      </c>
      <c r="H232" s="2525" t="s">
        <v>274</v>
      </c>
    </row>
    <row r="233" spans="1:8" ht="30.75" thickBot="1" x14ac:dyDescent="0.25">
      <c r="A233" s="2527"/>
      <c r="B233" s="2528" t="s">
        <v>275</v>
      </c>
      <c r="C233" s="2529" t="s">
        <v>276</v>
      </c>
      <c r="D233" s="2530"/>
      <c r="E233" s="2531"/>
      <c r="F233" s="2530"/>
      <c r="G233" s="2531"/>
      <c r="H233" s="2532"/>
    </row>
    <row r="234" spans="1:8" ht="15.75" thickBot="1" x14ac:dyDescent="0.25">
      <c r="A234" s="2533" t="s">
        <v>1105</v>
      </c>
      <c r="B234" s="2533" t="s">
        <v>1105</v>
      </c>
      <c r="C234" s="2533" t="s">
        <v>1105</v>
      </c>
      <c r="D234" s="2533" t="s">
        <v>1105</v>
      </c>
      <c r="E234" s="2533" t="s">
        <v>1105</v>
      </c>
      <c r="F234" s="2533" t="s">
        <v>1105</v>
      </c>
      <c r="G234" s="2533" t="s">
        <v>1105</v>
      </c>
      <c r="H234" s="2533" t="s">
        <v>1105</v>
      </c>
    </row>
    <row r="235" spans="1:8" ht="15.75" thickBot="1" x14ac:dyDescent="0.25">
      <c r="A235" s="2533" t="s">
        <v>1105</v>
      </c>
      <c r="B235" s="2533" t="s">
        <v>1105</v>
      </c>
      <c r="C235" s="2533" t="s">
        <v>1105</v>
      </c>
      <c r="D235" s="2533" t="s">
        <v>1105</v>
      </c>
      <c r="E235" s="2533" t="s">
        <v>1105</v>
      </c>
      <c r="F235" s="2533" t="s">
        <v>1105</v>
      </c>
      <c r="G235" s="2533" t="s">
        <v>1105</v>
      </c>
      <c r="H235" s="2533" t="s">
        <v>1105</v>
      </c>
    </row>
    <row r="236" spans="1:8" ht="15.75" thickBot="1" x14ac:dyDescent="0.3">
      <c r="A236" s="2534" t="s">
        <v>822</v>
      </c>
      <c r="B236" s="2535"/>
      <c r="C236" s="2535"/>
      <c r="D236" s="2535"/>
      <c r="E236" s="2536"/>
      <c r="F236" s="2533" t="s">
        <v>1105</v>
      </c>
      <c r="G236"/>
      <c r="H236"/>
    </row>
    <row r="238" spans="1:8" ht="12.75" thickBot="1" x14ac:dyDescent="0.25"/>
    <row r="239" spans="1:8" ht="30.75" thickBot="1" x14ac:dyDescent="0.3">
      <c r="A239" s="2629" t="s">
        <v>1</v>
      </c>
      <c r="B239" s="2630" t="s">
        <v>1793</v>
      </c>
      <c r="C239"/>
      <c r="D239"/>
      <c r="E239"/>
      <c r="F239"/>
      <c r="G239"/>
      <c r="H239"/>
    </row>
    <row r="240" spans="1:8" ht="15.75" thickBot="1" x14ac:dyDescent="0.3">
      <c r="A240" s="101" t="s">
        <v>2</v>
      </c>
      <c r="B240" s="2559" t="s">
        <v>1794</v>
      </c>
      <c r="C240"/>
      <c r="D240"/>
      <c r="E240"/>
      <c r="F240"/>
      <c r="G240"/>
      <c r="H240"/>
    </row>
    <row r="241" spans="1:8" ht="15.75" thickBot="1" x14ac:dyDescent="0.3">
      <c r="A241" s="101" t="s">
        <v>3</v>
      </c>
      <c r="B241" s="141">
        <v>43453</v>
      </c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">
      <c r="A243" s="659" t="s">
        <v>269</v>
      </c>
      <c r="B243" s="662" t="s">
        <v>270</v>
      </c>
      <c r="C243" s="662"/>
      <c r="D243" s="659" t="s">
        <v>271</v>
      </c>
      <c r="E243" s="659" t="s">
        <v>25</v>
      </c>
      <c r="F243" s="659" t="s">
        <v>272</v>
      </c>
      <c r="G243" s="659" t="s">
        <v>273</v>
      </c>
      <c r="H243" s="659" t="s">
        <v>274</v>
      </c>
    </row>
    <row r="244" spans="1:8" ht="30" x14ac:dyDescent="0.2">
      <c r="A244" s="659"/>
      <c r="B244" s="127" t="s">
        <v>275</v>
      </c>
      <c r="C244" s="127" t="s">
        <v>276</v>
      </c>
      <c r="D244" s="659"/>
      <c r="E244" s="659"/>
      <c r="F244" s="659"/>
      <c r="G244" s="659"/>
      <c r="H244" s="659"/>
    </row>
    <row r="245" spans="1:8" x14ac:dyDescent="0.2">
      <c r="A245" s="2631" t="s">
        <v>1795</v>
      </c>
      <c r="B245" s="36" t="s">
        <v>522</v>
      </c>
      <c r="C245" s="834"/>
      <c r="D245" s="1987">
        <v>12</v>
      </c>
      <c r="E245" s="1986" t="s">
        <v>1308</v>
      </c>
      <c r="F245" s="2632">
        <v>1645.2</v>
      </c>
      <c r="G245" s="2633">
        <v>43363</v>
      </c>
      <c r="H245" s="834" t="s">
        <v>1796</v>
      </c>
    </row>
    <row r="246" spans="1:8" x14ac:dyDescent="0.2">
      <c r="A246" s="2631" t="s">
        <v>1795</v>
      </c>
      <c r="B246" s="36" t="s">
        <v>522</v>
      </c>
      <c r="C246" s="834"/>
      <c r="D246" s="1987">
        <v>8</v>
      </c>
      <c r="E246" s="1986" t="s">
        <v>762</v>
      </c>
      <c r="F246" s="2632">
        <v>1326</v>
      </c>
      <c r="G246" s="2633">
        <v>43363</v>
      </c>
      <c r="H246" s="834" t="s">
        <v>1796</v>
      </c>
    </row>
    <row r="247" spans="1:8" x14ac:dyDescent="0.2">
      <c r="A247" s="2631" t="s">
        <v>1795</v>
      </c>
      <c r="B247" s="36" t="s">
        <v>522</v>
      </c>
      <c r="C247" s="834"/>
      <c r="D247" s="1987">
        <v>4</v>
      </c>
      <c r="E247" s="1986" t="s">
        <v>1797</v>
      </c>
      <c r="F247" s="2632">
        <v>621.36</v>
      </c>
      <c r="G247" s="2633">
        <v>43363</v>
      </c>
      <c r="H247" s="834" t="s">
        <v>1796</v>
      </c>
    </row>
    <row r="248" spans="1:8" x14ac:dyDescent="0.2">
      <c r="A248" s="2631" t="s">
        <v>1795</v>
      </c>
      <c r="B248" s="36" t="s">
        <v>522</v>
      </c>
      <c r="C248" s="834"/>
      <c r="D248" s="1987">
        <v>4</v>
      </c>
      <c r="E248" s="1986" t="s">
        <v>1293</v>
      </c>
      <c r="F248" s="2632">
        <v>468.64</v>
      </c>
      <c r="G248" s="2633">
        <v>43363</v>
      </c>
      <c r="H248" s="834" t="s">
        <v>1796</v>
      </c>
    </row>
    <row r="249" spans="1:8" x14ac:dyDescent="0.2">
      <c r="A249" s="2631" t="s">
        <v>1795</v>
      </c>
      <c r="B249" s="36" t="s">
        <v>522</v>
      </c>
      <c r="C249" s="834"/>
      <c r="D249" s="1987">
        <v>4</v>
      </c>
      <c r="E249" s="1986" t="s">
        <v>818</v>
      </c>
      <c r="F249" s="2632">
        <v>659.48</v>
      </c>
      <c r="G249" s="2633">
        <v>43363</v>
      </c>
      <c r="H249" s="834" t="s">
        <v>1796</v>
      </c>
    </row>
    <row r="250" spans="1:8" x14ac:dyDescent="0.2">
      <c r="A250" s="2634" t="s">
        <v>1798</v>
      </c>
      <c r="B250" s="834"/>
      <c r="C250" s="36" t="s">
        <v>522</v>
      </c>
      <c r="D250" s="36">
        <v>6</v>
      </c>
      <c r="E250" s="36" t="s">
        <v>1308</v>
      </c>
      <c r="F250" s="2635">
        <v>600</v>
      </c>
      <c r="G250" s="2636">
        <v>43395</v>
      </c>
      <c r="H250" s="834" t="s">
        <v>1796</v>
      </c>
    </row>
    <row r="251" spans="1:8" x14ac:dyDescent="0.2">
      <c r="A251" s="2634" t="s">
        <v>1798</v>
      </c>
      <c r="B251" s="834"/>
      <c r="C251" s="36" t="s">
        <v>522</v>
      </c>
      <c r="D251" s="36">
        <v>2</v>
      </c>
      <c r="E251" s="36" t="s">
        <v>762</v>
      </c>
      <c r="F251" s="2635">
        <v>232.8</v>
      </c>
      <c r="G251" s="2636">
        <v>43395</v>
      </c>
      <c r="H251" s="834" t="s">
        <v>1796</v>
      </c>
    </row>
    <row r="252" spans="1:8" x14ac:dyDescent="0.2">
      <c r="A252" s="2634" t="s">
        <v>1798</v>
      </c>
      <c r="B252" s="834"/>
      <c r="C252" s="36" t="s">
        <v>522</v>
      </c>
      <c r="D252" s="36">
        <v>2</v>
      </c>
      <c r="E252" s="36" t="s">
        <v>1293</v>
      </c>
      <c r="F252" s="2635">
        <v>200</v>
      </c>
      <c r="G252" s="2636">
        <v>43395</v>
      </c>
      <c r="H252" s="834" t="s">
        <v>1796</v>
      </c>
    </row>
  </sheetData>
  <mergeCells count="128">
    <mergeCell ref="F243:F244"/>
    <mergeCell ref="G243:G244"/>
    <mergeCell ref="H243:H244"/>
    <mergeCell ref="A236:E236"/>
    <mergeCell ref="A243:A244"/>
    <mergeCell ref="B243:C243"/>
    <mergeCell ref="D243:D244"/>
    <mergeCell ref="E243:E244"/>
    <mergeCell ref="A231:H231"/>
    <mergeCell ref="A232:A233"/>
    <mergeCell ref="B232:C232"/>
    <mergeCell ref="D232:D233"/>
    <mergeCell ref="E232:E233"/>
    <mergeCell ref="F232:F233"/>
    <mergeCell ref="G232:G233"/>
    <mergeCell ref="H232:H233"/>
    <mergeCell ref="A225:H225"/>
    <mergeCell ref="A226:A227"/>
    <mergeCell ref="B226:C226"/>
    <mergeCell ref="D226:D227"/>
    <mergeCell ref="E226:E227"/>
    <mergeCell ref="F226:F227"/>
    <mergeCell ref="G226:G227"/>
    <mergeCell ref="H226:H227"/>
    <mergeCell ref="A209:H209"/>
    <mergeCell ref="A210:A211"/>
    <mergeCell ref="B210:C210"/>
    <mergeCell ref="D210:D211"/>
    <mergeCell ref="E210:E211"/>
    <mergeCell ref="F210:F211"/>
    <mergeCell ref="G210:G211"/>
    <mergeCell ref="H210:H211"/>
    <mergeCell ref="A189:H189"/>
    <mergeCell ref="A204:H204"/>
    <mergeCell ref="A205:A206"/>
    <mergeCell ref="B205:C205"/>
    <mergeCell ref="D205:D206"/>
    <mergeCell ref="E205:E206"/>
    <mergeCell ref="F205:F206"/>
    <mergeCell ref="G205:G206"/>
    <mergeCell ref="H205:H206"/>
    <mergeCell ref="G190:G191"/>
    <mergeCell ref="H190:H191"/>
    <mergeCell ref="A196:H196"/>
    <mergeCell ref="A197:A198"/>
    <mergeCell ref="B197:C197"/>
    <mergeCell ref="D197:D198"/>
    <mergeCell ref="E197:E198"/>
    <mergeCell ref="F197:F198"/>
    <mergeCell ref="G197:G198"/>
    <mergeCell ref="H197:H198"/>
    <mergeCell ref="A190:A191"/>
    <mergeCell ref="B190:C190"/>
    <mergeCell ref="D190:D191"/>
    <mergeCell ref="E190:E191"/>
    <mergeCell ref="F190:F191"/>
    <mergeCell ref="A139:H139"/>
    <mergeCell ref="A140:A141"/>
    <mergeCell ref="B140:C140"/>
    <mergeCell ref="D140:D141"/>
    <mergeCell ref="E140:E141"/>
    <mergeCell ref="F140:F141"/>
    <mergeCell ref="G140:G141"/>
    <mergeCell ref="H140:H141"/>
    <mergeCell ref="A121:H121"/>
    <mergeCell ref="A122:A123"/>
    <mergeCell ref="B122:C122"/>
    <mergeCell ref="D122:D123"/>
    <mergeCell ref="E122:E123"/>
    <mergeCell ref="F122:F123"/>
    <mergeCell ref="G122:G123"/>
    <mergeCell ref="H122:H123"/>
    <mergeCell ref="A113:H113"/>
    <mergeCell ref="A114:A115"/>
    <mergeCell ref="B114:C114"/>
    <mergeCell ref="D114:D115"/>
    <mergeCell ref="E114:E115"/>
    <mergeCell ref="F114:F115"/>
    <mergeCell ref="G114:G115"/>
    <mergeCell ref="H114:H115"/>
    <mergeCell ref="A90:H90"/>
    <mergeCell ref="A91:A92"/>
    <mergeCell ref="B91:C91"/>
    <mergeCell ref="D91:D92"/>
    <mergeCell ref="E91:E92"/>
    <mergeCell ref="F91:F92"/>
    <mergeCell ref="G91:G92"/>
    <mergeCell ref="H91:H92"/>
    <mergeCell ref="H11:H12"/>
    <mergeCell ref="A1:N1"/>
    <mergeCell ref="A3:N4"/>
    <mergeCell ref="B6:E6"/>
    <mergeCell ref="B7:E7"/>
    <mergeCell ref="B8:E8"/>
    <mergeCell ref="G28:G29"/>
    <mergeCell ref="H28:H29"/>
    <mergeCell ref="A23:A24"/>
    <mergeCell ref="B23:C23"/>
    <mergeCell ref="D23:D24"/>
    <mergeCell ref="E23:E24"/>
    <mergeCell ref="F23:F24"/>
    <mergeCell ref="A21:H21"/>
    <mergeCell ref="A34:A35"/>
    <mergeCell ref="B34:C34"/>
    <mergeCell ref="D34:D35"/>
    <mergeCell ref="E34:E35"/>
    <mergeCell ref="F34:F35"/>
    <mergeCell ref="G34:G35"/>
    <mergeCell ref="H34:H35"/>
    <mergeCell ref="A33:H33"/>
    <mergeCell ref="G23:G24"/>
    <mergeCell ref="H23:H24"/>
    <mergeCell ref="A28:A29"/>
    <mergeCell ref="B28:C28"/>
    <mergeCell ref="D28:D29"/>
    <mergeCell ref="E28:E29"/>
    <mergeCell ref="F28:F29"/>
    <mergeCell ref="G46:G47"/>
    <mergeCell ref="H46:H47"/>
    <mergeCell ref="A42:F42"/>
    <mergeCell ref="A43:F43"/>
    <mergeCell ref="A44:F44"/>
    <mergeCell ref="A45:F45"/>
    <mergeCell ref="A46:A47"/>
    <mergeCell ref="B46:C46"/>
    <mergeCell ref="D46:D47"/>
    <mergeCell ref="E46:E47"/>
    <mergeCell ref="F46:F47"/>
  </mergeCells>
  <pageMargins left="0.22" right="0.27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N°1</vt:lpstr>
      <vt:lpstr>Cuadro N°2</vt:lpstr>
      <vt:lpstr>Cuadro N°3</vt:lpstr>
      <vt:lpstr>Proceso de compra de neumaticos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</dc:creator>
  <cp:lastModifiedBy>FIN Reina Gabriela</cp:lastModifiedBy>
  <cp:lastPrinted>2016-07-06T16:19:29Z</cp:lastPrinted>
  <dcterms:created xsi:type="dcterms:W3CDTF">2013-11-19T20:46:42Z</dcterms:created>
  <dcterms:modified xsi:type="dcterms:W3CDTF">2019-01-02T16:05:43Z</dcterms:modified>
</cp:coreProperties>
</file>